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4" r:id="rId1"/>
    <sheet name="Sheet2" sheetId="5" r:id="rId2"/>
  </sheets>
  <calcPr calcId="145621"/>
</workbook>
</file>

<file path=xl/calcChain.xml><?xml version="1.0" encoding="utf-8"?>
<calcChain xmlns="http://schemas.openxmlformats.org/spreadsheetml/2006/main">
  <c r="BU4" i="5" l="1"/>
  <c r="BO10" i="5" l="1"/>
  <c r="BP10" i="5" s="1"/>
  <c r="BQ10" i="5" s="1"/>
  <c r="BR10" i="5" s="1"/>
  <c r="BS10" i="5" s="1"/>
  <c r="BT10" i="5" s="1"/>
  <c r="BU10" i="5" s="1"/>
  <c r="BV10" i="5" s="1"/>
  <c r="BO9" i="5"/>
  <c r="BP9" i="5"/>
  <c r="BQ9" i="5" s="1"/>
  <c r="BR9" i="5" s="1"/>
  <c r="BS9" i="5" s="1"/>
  <c r="BT9" i="5" s="1"/>
  <c r="BU9" i="5" s="1"/>
  <c r="BV9" i="5" s="1"/>
  <c r="BO8" i="5"/>
  <c r="BP8" i="5"/>
  <c r="BQ8" i="5"/>
  <c r="BR8" i="5"/>
  <c r="BS8" i="5"/>
  <c r="BT8" i="5"/>
  <c r="BU8" i="5"/>
  <c r="BV8" i="5"/>
  <c r="BO7" i="5"/>
  <c r="BP7" i="5"/>
  <c r="BQ7" i="5"/>
  <c r="BR7" i="5"/>
  <c r="BO6" i="5"/>
  <c r="BP6" i="5"/>
  <c r="BQ6" i="5"/>
  <c r="BR6" i="5"/>
  <c r="BS6" i="5"/>
  <c r="BT6" i="5"/>
  <c r="BU6" i="5"/>
  <c r="BT7" i="5" s="1"/>
  <c r="BV6" i="5"/>
  <c r="BO5" i="5"/>
  <c r="BP5" i="5" s="1"/>
  <c r="BQ5" i="5" s="1"/>
  <c r="BR5" i="5" s="1"/>
  <c r="BS5" i="5" s="1"/>
  <c r="BT5" i="5" s="1"/>
  <c r="BU5" i="5" s="1"/>
  <c r="BV5" i="5" s="1"/>
  <c r="BS4" i="5"/>
  <c r="BT4" i="5"/>
  <c r="BV4" i="5"/>
  <c r="BR4" i="5"/>
  <c r="BO4" i="5"/>
  <c r="BP4" i="5"/>
  <c r="BQ4" i="5"/>
  <c r="BO3" i="5"/>
  <c r="BP3" i="5"/>
  <c r="BQ3" i="5"/>
  <c r="BR3" i="5"/>
  <c r="BS3" i="5"/>
  <c r="BT3" i="5"/>
  <c r="BU3" i="5"/>
  <c r="BV3" i="5"/>
  <c r="BO1" i="5"/>
  <c r="BQ1" i="4"/>
  <c r="D9" i="5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BI9" i="5" s="1"/>
  <c r="BJ9" i="5" s="1"/>
  <c r="BK9" i="5" s="1"/>
  <c r="BL9" i="5" s="1"/>
  <c r="BM9" i="5" s="1"/>
  <c r="BN9" i="5" s="1"/>
  <c r="C9" i="5"/>
  <c r="D10" i="5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BL10" i="5" s="1"/>
  <c r="BM10" i="5" s="1"/>
  <c r="BN10" i="5" s="1"/>
  <c r="C10" i="5"/>
  <c r="B10" i="5"/>
  <c r="B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8" i="5"/>
  <c r="D3" i="5"/>
  <c r="D4" i="5" s="1"/>
  <c r="D6" i="5" s="1"/>
  <c r="E3" i="5"/>
  <c r="E4" i="5" s="1"/>
  <c r="E6" i="5" s="1"/>
  <c r="F3" i="5"/>
  <c r="F4" i="5" s="1"/>
  <c r="F6" i="5" s="1"/>
  <c r="G3" i="5"/>
  <c r="G4" i="5" s="1"/>
  <c r="G6" i="5" s="1"/>
  <c r="H3" i="5"/>
  <c r="H4" i="5" s="1"/>
  <c r="H6" i="5" s="1"/>
  <c r="I3" i="5"/>
  <c r="I4" i="5" s="1"/>
  <c r="I6" i="5" s="1"/>
  <c r="J3" i="5"/>
  <c r="J4" i="5" s="1"/>
  <c r="J6" i="5" s="1"/>
  <c r="K3" i="5"/>
  <c r="K4" i="5" s="1"/>
  <c r="K6" i="5" s="1"/>
  <c r="L3" i="5"/>
  <c r="L4" i="5" s="1"/>
  <c r="L6" i="5" s="1"/>
  <c r="M3" i="5"/>
  <c r="M4" i="5" s="1"/>
  <c r="M6" i="5" s="1"/>
  <c r="N3" i="5"/>
  <c r="N4" i="5" s="1"/>
  <c r="N6" i="5" s="1"/>
  <c r="O3" i="5"/>
  <c r="O4" i="5" s="1"/>
  <c r="O6" i="5" s="1"/>
  <c r="P3" i="5"/>
  <c r="P4" i="5" s="1"/>
  <c r="P6" i="5" s="1"/>
  <c r="Q3" i="5"/>
  <c r="Q4" i="5" s="1"/>
  <c r="Q6" i="5" s="1"/>
  <c r="R3" i="5"/>
  <c r="R4" i="5" s="1"/>
  <c r="R6" i="5" s="1"/>
  <c r="S3" i="5"/>
  <c r="S4" i="5" s="1"/>
  <c r="S6" i="5" s="1"/>
  <c r="T3" i="5"/>
  <c r="T4" i="5" s="1"/>
  <c r="T6" i="5" s="1"/>
  <c r="U3" i="5"/>
  <c r="U4" i="5" s="1"/>
  <c r="U6" i="5" s="1"/>
  <c r="V3" i="5"/>
  <c r="V4" i="5" s="1"/>
  <c r="V6" i="5" s="1"/>
  <c r="W3" i="5"/>
  <c r="W4" i="5" s="1"/>
  <c r="W6" i="5" s="1"/>
  <c r="X3" i="5"/>
  <c r="X4" i="5" s="1"/>
  <c r="X6" i="5" s="1"/>
  <c r="Y3" i="5"/>
  <c r="Y4" i="5" s="1"/>
  <c r="Y6" i="5" s="1"/>
  <c r="Z3" i="5"/>
  <c r="Z4" i="5" s="1"/>
  <c r="Z6" i="5" s="1"/>
  <c r="AA3" i="5"/>
  <c r="AA4" i="5" s="1"/>
  <c r="AA6" i="5" s="1"/>
  <c r="AB3" i="5"/>
  <c r="AB4" i="5" s="1"/>
  <c r="AB6" i="5" s="1"/>
  <c r="AC3" i="5"/>
  <c r="AC4" i="5" s="1"/>
  <c r="AC6" i="5" s="1"/>
  <c r="AD3" i="5"/>
  <c r="AD4" i="5" s="1"/>
  <c r="AD6" i="5" s="1"/>
  <c r="AE3" i="5"/>
  <c r="AE4" i="5" s="1"/>
  <c r="AE6" i="5" s="1"/>
  <c r="AF3" i="5"/>
  <c r="AF4" i="5" s="1"/>
  <c r="AF6" i="5" s="1"/>
  <c r="AG3" i="5"/>
  <c r="AG4" i="5" s="1"/>
  <c r="AG6" i="5" s="1"/>
  <c r="AH3" i="5"/>
  <c r="AH4" i="5" s="1"/>
  <c r="AH6" i="5" s="1"/>
  <c r="AI3" i="5"/>
  <c r="AI4" i="5" s="1"/>
  <c r="AI6" i="5" s="1"/>
  <c r="AJ3" i="5"/>
  <c r="AJ4" i="5" s="1"/>
  <c r="AJ6" i="5" s="1"/>
  <c r="AK3" i="5"/>
  <c r="AK4" i="5" s="1"/>
  <c r="AK6" i="5" s="1"/>
  <c r="AL3" i="5"/>
  <c r="AL4" i="5" s="1"/>
  <c r="AL6" i="5" s="1"/>
  <c r="AM3" i="5"/>
  <c r="AM4" i="5" s="1"/>
  <c r="AM6" i="5" s="1"/>
  <c r="AN3" i="5"/>
  <c r="AN4" i="5" s="1"/>
  <c r="AN6" i="5" s="1"/>
  <c r="AO3" i="5"/>
  <c r="AO4" i="5" s="1"/>
  <c r="AO6" i="5" s="1"/>
  <c r="AP3" i="5"/>
  <c r="AP4" i="5" s="1"/>
  <c r="AP6" i="5" s="1"/>
  <c r="AQ3" i="5"/>
  <c r="AQ4" i="5" s="1"/>
  <c r="AQ6" i="5" s="1"/>
  <c r="AR3" i="5"/>
  <c r="AR4" i="5" s="1"/>
  <c r="AR6" i="5" s="1"/>
  <c r="AS3" i="5"/>
  <c r="AS4" i="5" s="1"/>
  <c r="AS6" i="5" s="1"/>
  <c r="AT3" i="5"/>
  <c r="AT4" i="5" s="1"/>
  <c r="AT6" i="5" s="1"/>
  <c r="AU3" i="5"/>
  <c r="AU4" i="5" s="1"/>
  <c r="AU6" i="5" s="1"/>
  <c r="AV3" i="5"/>
  <c r="AV4" i="5" s="1"/>
  <c r="AV6" i="5" s="1"/>
  <c r="AW3" i="5"/>
  <c r="AW4" i="5" s="1"/>
  <c r="AW6" i="5" s="1"/>
  <c r="AX3" i="5"/>
  <c r="AX4" i="5" s="1"/>
  <c r="AX6" i="5" s="1"/>
  <c r="AY3" i="5"/>
  <c r="AY4" i="5" s="1"/>
  <c r="AY6" i="5" s="1"/>
  <c r="AZ3" i="5"/>
  <c r="AZ4" i="5" s="1"/>
  <c r="AZ6" i="5" s="1"/>
  <c r="BA3" i="5"/>
  <c r="BA4" i="5" s="1"/>
  <c r="BA6" i="5" s="1"/>
  <c r="BB3" i="5"/>
  <c r="BB4" i="5" s="1"/>
  <c r="BB6" i="5" s="1"/>
  <c r="BC3" i="5"/>
  <c r="BC4" i="5" s="1"/>
  <c r="BC6" i="5" s="1"/>
  <c r="BD3" i="5"/>
  <c r="BD4" i="5" s="1"/>
  <c r="BD6" i="5" s="1"/>
  <c r="BE3" i="5"/>
  <c r="BE4" i="5" s="1"/>
  <c r="BE6" i="5" s="1"/>
  <c r="BF3" i="5"/>
  <c r="BF4" i="5" s="1"/>
  <c r="BF6" i="5" s="1"/>
  <c r="BG3" i="5"/>
  <c r="BG4" i="5" s="1"/>
  <c r="BG6" i="5" s="1"/>
  <c r="BH3" i="5"/>
  <c r="BH4" i="5" s="1"/>
  <c r="BH6" i="5" s="1"/>
  <c r="BI3" i="5"/>
  <c r="BI4" i="5" s="1"/>
  <c r="BI6" i="5" s="1"/>
  <c r="BJ3" i="5"/>
  <c r="BJ4" i="5" s="1"/>
  <c r="BJ6" i="5" s="1"/>
  <c r="BK3" i="5"/>
  <c r="BK4" i="5" s="1"/>
  <c r="BK6" i="5" s="1"/>
  <c r="BL3" i="5"/>
  <c r="BL4" i="5" s="1"/>
  <c r="BL6" i="5" s="1"/>
  <c r="BM3" i="5"/>
  <c r="BM4" i="5" s="1"/>
  <c r="BM6" i="5" s="1"/>
  <c r="BN3" i="5"/>
  <c r="BN4" i="5" s="1"/>
  <c r="BN6" i="5" s="1"/>
  <c r="C3" i="5"/>
  <c r="C4" i="5" s="1"/>
  <c r="C6" i="5" s="1"/>
  <c r="B3" i="5"/>
  <c r="B4" i="5" s="1"/>
  <c r="B6" i="5" s="1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AY2" i="4"/>
  <c r="AY1" i="4"/>
  <c r="AX2" i="4"/>
  <c r="AX1" i="4"/>
  <c r="AW2" i="4"/>
  <c r="AW1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BS7" i="5" l="1"/>
  <c r="BV7" i="5"/>
  <c r="BU7" i="5"/>
  <c r="BE7" i="5"/>
  <c r="AN7" i="5"/>
  <c r="AL7" i="5"/>
  <c r="N7" i="5"/>
  <c r="F7" i="5"/>
  <c r="AK7" i="5"/>
  <c r="AC7" i="5"/>
  <c r="U7" i="5"/>
  <c r="M7" i="5"/>
  <c r="E7" i="5"/>
  <c r="AR7" i="5"/>
  <c r="AJ7" i="5"/>
  <c r="AB7" i="5"/>
  <c r="T7" i="5"/>
  <c r="L7" i="5"/>
  <c r="BG7" i="5"/>
  <c r="AY7" i="5"/>
  <c r="BH7" i="5"/>
  <c r="BF7" i="5"/>
  <c r="AX7" i="5"/>
  <c r="BM7" i="5"/>
  <c r="BN7" i="5"/>
  <c r="BC7" i="5"/>
  <c r="BJ7" i="5"/>
  <c r="BB7" i="5"/>
  <c r="BD7" i="5"/>
  <c r="BL7" i="5"/>
  <c r="BA7" i="5"/>
  <c r="BK7" i="5"/>
  <c r="AZ7" i="5"/>
  <c r="BI7" i="5"/>
  <c r="AW7" i="5"/>
  <c r="AT7" i="5"/>
  <c r="AS7" i="5"/>
  <c r="AV7" i="5"/>
  <c r="Y7" i="5"/>
  <c r="S7" i="5"/>
  <c r="AH7" i="5"/>
  <c r="Z7" i="5"/>
  <c r="J7" i="5"/>
  <c r="AQ7" i="5"/>
  <c r="AA7" i="5"/>
  <c r="K7" i="5"/>
  <c r="X7" i="5"/>
  <c r="AP7" i="5"/>
  <c r="R7" i="5"/>
  <c r="V7" i="5"/>
  <c r="I7" i="5"/>
  <c r="AD7" i="5"/>
  <c r="Q7" i="5"/>
  <c r="AI7" i="5"/>
  <c r="AG7" i="5"/>
  <c r="H7" i="5"/>
  <c r="AF7" i="5"/>
  <c r="AO7" i="5"/>
  <c r="P7" i="5"/>
  <c r="W7" i="5"/>
  <c r="AU7" i="5"/>
  <c r="O7" i="5"/>
  <c r="AE7" i="5"/>
  <c r="AM7" i="5"/>
  <c r="G7" i="5"/>
  <c r="C7" i="5"/>
  <c r="B7" i="5"/>
  <c r="D7" i="5"/>
  <c r="B5" i="5"/>
  <c r="C5" i="5" s="1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BM5" i="5" s="1"/>
  <c r="BN5" i="5" s="1"/>
</calcChain>
</file>

<file path=xl/sharedStrings.xml><?xml version="1.0" encoding="utf-8"?>
<sst xmlns="http://schemas.openxmlformats.org/spreadsheetml/2006/main" count="13" uniqueCount="13">
  <si>
    <t>X</t>
  </si>
  <si>
    <t>Y</t>
  </si>
  <si>
    <t>dist</t>
  </si>
  <si>
    <t>first_date</t>
  </si>
  <si>
    <t>second_date</t>
  </si>
  <si>
    <t>subsidence_from_begining</t>
  </si>
  <si>
    <t>ave_subsidence_per_day</t>
  </si>
  <si>
    <t>runing_ave_subcidence_per_day</t>
  </si>
  <si>
    <t>mid_day</t>
  </si>
  <si>
    <t>days_from_begining_to_mid</t>
  </si>
  <si>
    <t>days_from_begining_to_second</t>
  </si>
  <si>
    <t>line of sight subsidence</t>
  </si>
  <si>
    <t>vertical subsidence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</si>
</sst>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6351706036745"/>
          <c:y val="6.5289442986293383E-2"/>
          <c:w val="0.5390520559930008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0073293963254591"/>
                  <c:y val="-0.18878062117235347"/>
                </c:manualLayout>
              </c:layout>
              <c:numFmt formatCode="General" sourceLinked="0"/>
            </c:trendlineLbl>
          </c:trendline>
          <c:trendline>
            <c:trendlineType val="exp"/>
            <c:dispRSqr val="0"/>
            <c:dispEq val="0"/>
          </c:trendline>
          <c:xVal>
            <c:numRef>
              <c:f>Sheet2!$B$10:$BV$10</c:f>
              <c:numCache>
                <c:formatCode>General</c:formatCode>
                <c:ptCount val="73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368</c:v>
                </c:pt>
                <c:pt idx="6">
                  <c:v>432</c:v>
                </c:pt>
                <c:pt idx="7">
                  <c:v>480</c:v>
                </c:pt>
                <c:pt idx="8">
                  <c:v>496</c:v>
                </c:pt>
                <c:pt idx="9">
                  <c:v>544</c:v>
                </c:pt>
                <c:pt idx="10">
                  <c:v>576</c:v>
                </c:pt>
                <c:pt idx="11">
                  <c:v>608</c:v>
                </c:pt>
                <c:pt idx="12">
                  <c:v>640</c:v>
                </c:pt>
                <c:pt idx="13">
                  <c:v>672</c:v>
                </c:pt>
                <c:pt idx="14">
                  <c:v>704</c:v>
                </c:pt>
                <c:pt idx="15">
                  <c:v>736</c:v>
                </c:pt>
                <c:pt idx="16">
                  <c:v>752</c:v>
                </c:pt>
                <c:pt idx="17">
                  <c:v>768</c:v>
                </c:pt>
                <c:pt idx="18">
                  <c:v>784</c:v>
                </c:pt>
                <c:pt idx="19">
                  <c:v>800</c:v>
                </c:pt>
                <c:pt idx="20">
                  <c:v>816</c:v>
                </c:pt>
                <c:pt idx="21">
                  <c:v>832</c:v>
                </c:pt>
                <c:pt idx="22">
                  <c:v>848</c:v>
                </c:pt>
                <c:pt idx="23">
                  <c:v>864</c:v>
                </c:pt>
                <c:pt idx="24">
                  <c:v>900</c:v>
                </c:pt>
                <c:pt idx="25">
                  <c:v>916</c:v>
                </c:pt>
                <c:pt idx="26">
                  <c:v>932</c:v>
                </c:pt>
                <c:pt idx="27">
                  <c:v>948</c:v>
                </c:pt>
                <c:pt idx="28">
                  <c:v>996</c:v>
                </c:pt>
                <c:pt idx="29">
                  <c:v>1022</c:v>
                </c:pt>
                <c:pt idx="30">
                  <c:v>1038</c:v>
                </c:pt>
                <c:pt idx="31">
                  <c:v>1054</c:v>
                </c:pt>
                <c:pt idx="32">
                  <c:v>1070</c:v>
                </c:pt>
                <c:pt idx="33">
                  <c:v>1086</c:v>
                </c:pt>
                <c:pt idx="34">
                  <c:v>1102</c:v>
                </c:pt>
                <c:pt idx="35">
                  <c:v>1118</c:v>
                </c:pt>
                <c:pt idx="36">
                  <c:v>1134</c:v>
                </c:pt>
                <c:pt idx="37">
                  <c:v>1150</c:v>
                </c:pt>
                <c:pt idx="38">
                  <c:v>1166</c:v>
                </c:pt>
                <c:pt idx="39">
                  <c:v>1182</c:v>
                </c:pt>
                <c:pt idx="40">
                  <c:v>1198</c:v>
                </c:pt>
                <c:pt idx="41">
                  <c:v>1214</c:v>
                </c:pt>
                <c:pt idx="42">
                  <c:v>1230</c:v>
                </c:pt>
                <c:pt idx="43">
                  <c:v>1246</c:v>
                </c:pt>
                <c:pt idx="44">
                  <c:v>1262</c:v>
                </c:pt>
                <c:pt idx="45">
                  <c:v>1278</c:v>
                </c:pt>
                <c:pt idx="46">
                  <c:v>1294</c:v>
                </c:pt>
                <c:pt idx="47">
                  <c:v>1310</c:v>
                </c:pt>
                <c:pt idx="48">
                  <c:v>1358</c:v>
                </c:pt>
                <c:pt idx="49">
                  <c:v>1390</c:v>
                </c:pt>
                <c:pt idx="50">
                  <c:v>1406</c:v>
                </c:pt>
                <c:pt idx="51">
                  <c:v>1422</c:v>
                </c:pt>
                <c:pt idx="52">
                  <c:v>1438</c:v>
                </c:pt>
                <c:pt idx="53">
                  <c:v>1454</c:v>
                </c:pt>
                <c:pt idx="54">
                  <c:v>1470</c:v>
                </c:pt>
                <c:pt idx="55">
                  <c:v>1486</c:v>
                </c:pt>
                <c:pt idx="56">
                  <c:v>1502</c:v>
                </c:pt>
                <c:pt idx="57">
                  <c:v>1518</c:v>
                </c:pt>
                <c:pt idx="58">
                  <c:v>1534</c:v>
                </c:pt>
                <c:pt idx="59">
                  <c:v>1550</c:v>
                </c:pt>
                <c:pt idx="60">
                  <c:v>1582</c:v>
                </c:pt>
                <c:pt idx="61">
                  <c:v>1598</c:v>
                </c:pt>
                <c:pt idx="62">
                  <c:v>1630</c:v>
                </c:pt>
                <c:pt idx="63">
                  <c:v>1646</c:v>
                </c:pt>
                <c:pt idx="64">
                  <c:v>1662</c:v>
                </c:pt>
                <c:pt idx="65">
                  <c:v>1694</c:v>
                </c:pt>
                <c:pt idx="66">
                  <c:v>1710</c:v>
                </c:pt>
                <c:pt idx="67">
                  <c:v>1726</c:v>
                </c:pt>
                <c:pt idx="68">
                  <c:v>1748</c:v>
                </c:pt>
                <c:pt idx="69">
                  <c:v>1770</c:v>
                </c:pt>
                <c:pt idx="70">
                  <c:v>1781</c:v>
                </c:pt>
                <c:pt idx="71">
                  <c:v>1792</c:v>
                </c:pt>
                <c:pt idx="72">
                  <c:v>1803</c:v>
                </c:pt>
              </c:numCache>
            </c:numRef>
          </c:xVal>
          <c:yVal>
            <c:numRef>
              <c:f>Sheet2!$B$6:$BV$6</c:f>
              <c:numCache>
                <c:formatCode>General</c:formatCode>
                <c:ptCount val="73"/>
                <c:pt idx="0">
                  <c:v>4.0829176599112265E-5</c:v>
                </c:pt>
                <c:pt idx="1">
                  <c:v>7.5237334457900067E-5</c:v>
                </c:pt>
                <c:pt idx="2">
                  <c:v>2.0886169123570189E-4</c:v>
                </c:pt>
                <c:pt idx="3">
                  <c:v>1.9842080419613391E-4</c:v>
                </c:pt>
                <c:pt idx="4">
                  <c:v>2.1226414437684724E-4</c:v>
                </c:pt>
                <c:pt idx="5">
                  <c:v>2.1520852907282227E-4</c:v>
                </c:pt>
                <c:pt idx="6">
                  <c:v>1.5167662710571805E-4</c:v>
                </c:pt>
                <c:pt idx="7">
                  <c:v>1.8347579203107107E-4</c:v>
                </c:pt>
                <c:pt idx="8">
                  <c:v>2.3412966082566263E-4</c:v>
                </c:pt>
                <c:pt idx="9">
                  <c:v>2.2863845998767436E-4</c:v>
                </c:pt>
                <c:pt idx="10">
                  <c:v>2.6281418162669805E-4</c:v>
                </c:pt>
                <c:pt idx="11">
                  <c:v>1.3380989417302721E-4</c:v>
                </c:pt>
                <c:pt idx="12">
                  <c:v>2.5517790634586255E-4</c:v>
                </c:pt>
                <c:pt idx="13">
                  <c:v>2.0697459867788281E-4</c:v>
                </c:pt>
                <c:pt idx="14">
                  <c:v>2.0298133456939275E-4</c:v>
                </c:pt>
                <c:pt idx="15">
                  <c:v>2.3789630644371028E-4</c:v>
                </c:pt>
                <c:pt idx="16">
                  <c:v>3.0234535902793746E-4</c:v>
                </c:pt>
                <c:pt idx="17">
                  <c:v>3.6110709063331509E-4</c:v>
                </c:pt>
                <c:pt idx="18">
                  <c:v>3.345064216406898E-4</c:v>
                </c:pt>
                <c:pt idx="19">
                  <c:v>4.6571776034218503E-4</c:v>
                </c:pt>
                <c:pt idx="20">
                  <c:v>3.0309424251092563E-4</c:v>
                </c:pt>
                <c:pt idx="21">
                  <c:v>2.9343689921477962E-4</c:v>
                </c:pt>
                <c:pt idx="22">
                  <c:v>4.012532700957277E-4</c:v>
                </c:pt>
                <c:pt idx="23">
                  <c:v>4.4314763353024331E-4</c:v>
                </c:pt>
                <c:pt idx="24">
                  <c:v>4.3699663307970849E-4</c:v>
                </c:pt>
                <c:pt idx="25">
                  <c:v>5.8373859904952167E-4</c:v>
                </c:pt>
                <c:pt idx="26">
                  <c:v>5.0625063531011222E-4</c:v>
                </c:pt>
                <c:pt idx="27">
                  <c:v>6.2739234419119318E-4</c:v>
                </c:pt>
                <c:pt idx="28">
                  <c:v>5.8225633215883491E-4</c:v>
                </c:pt>
                <c:pt idx="29">
                  <c:v>3.7924222884479594E-4</c:v>
                </c:pt>
                <c:pt idx="30">
                  <c:v>6.2718402853850037E-4</c:v>
                </c:pt>
                <c:pt idx="31">
                  <c:v>7.3514816608265981E-4</c:v>
                </c:pt>
                <c:pt idx="32">
                  <c:v>4.3143819294211289E-4</c:v>
                </c:pt>
                <c:pt idx="33">
                  <c:v>5.1394103269964612E-4</c:v>
                </c:pt>
                <c:pt idx="34">
                  <c:v>4.6096630072222581E-4</c:v>
                </c:pt>
                <c:pt idx="35">
                  <c:v>4.6929500479327293E-4</c:v>
                </c:pt>
                <c:pt idx="36">
                  <c:v>3.0952919455070222E-4</c:v>
                </c:pt>
                <c:pt idx="37">
                  <c:v>3.8062410205675989E-4</c:v>
                </c:pt>
                <c:pt idx="38">
                  <c:v>4.5526432182830292E-4</c:v>
                </c:pt>
                <c:pt idx="39">
                  <c:v>4.2825217851335737E-4</c:v>
                </c:pt>
                <c:pt idx="40">
                  <c:v>6.7270109809666246E-4</c:v>
                </c:pt>
                <c:pt idx="41">
                  <c:v>8.6456606218998058E-4</c:v>
                </c:pt>
                <c:pt idx="42">
                  <c:v>6.5798810474669122E-4</c:v>
                </c:pt>
                <c:pt idx="43">
                  <c:v>2.9962593464610859E-4</c:v>
                </c:pt>
                <c:pt idx="44">
                  <c:v>4.2787922886007308E-4</c:v>
                </c:pt>
                <c:pt idx="45">
                  <c:v>3.1322651315115861E-4</c:v>
                </c:pt>
                <c:pt idx="46">
                  <c:v>4.5217295242653768E-4</c:v>
                </c:pt>
                <c:pt idx="47">
                  <c:v>4.9900463332313042E-4</c:v>
                </c:pt>
                <c:pt idx="48">
                  <c:v>3.8322807618821334E-4</c:v>
                </c:pt>
                <c:pt idx="49">
                  <c:v>5.6537316572171183E-4</c:v>
                </c:pt>
                <c:pt idx="50">
                  <c:v>8.8330164440200134E-4</c:v>
                </c:pt>
                <c:pt idx="51">
                  <c:v>7.0667702558944437E-4</c:v>
                </c:pt>
                <c:pt idx="52">
                  <c:v>1.0122184674190627E-3</c:v>
                </c:pt>
                <c:pt idx="53">
                  <c:v>6.2152142654078586E-4</c:v>
                </c:pt>
                <c:pt idx="54">
                  <c:v>5.8279425740026189E-4</c:v>
                </c:pt>
                <c:pt idx="55">
                  <c:v>5.2392676540279732E-4</c:v>
                </c:pt>
                <c:pt idx="56">
                  <c:v>7.4353253066481459E-4</c:v>
                </c:pt>
                <c:pt idx="57">
                  <c:v>3.8344727505477315E-4</c:v>
                </c:pt>
                <c:pt idx="58">
                  <c:v>4.2338598868528406E-4</c:v>
                </c:pt>
                <c:pt idx="59">
                  <c:v>6.2836909791627506E-4</c:v>
                </c:pt>
                <c:pt idx="60">
                  <c:v>9.2679409833588023E-4</c:v>
                </c:pt>
                <c:pt idx="61">
                  <c:v>8.4873043391264552E-4</c:v>
                </c:pt>
                <c:pt idx="62">
                  <c:v>8.2037942973492211E-4</c:v>
                </c:pt>
                <c:pt idx="63">
                  <c:v>1.0279209611991037E-3</c:v>
                </c:pt>
                <c:pt idx="64">
                  <c:v>1.0934392837206285E-3</c:v>
                </c:pt>
                <c:pt idx="65">
                  <c:v>9.8931192773560523E-4</c:v>
                </c:pt>
                <c:pt idx="66">
                  <c:v>7.8372871924421001E-4</c:v>
                </c:pt>
                <c:pt idx="67">
                  <c:v>1.0072296650187546E-3</c:v>
                </c:pt>
                <c:pt idx="68">
                  <c:v>7.6068876384122891E-4</c:v>
                </c:pt>
                <c:pt idx="69">
                  <c:v>1.0265846680592812E-3</c:v>
                </c:pt>
                <c:pt idx="70">
                  <c:v>1.3907582361771861E-3</c:v>
                </c:pt>
                <c:pt idx="71">
                  <c:v>5.90717097187019E-4</c:v>
                </c:pt>
                <c:pt idx="72">
                  <c:v>5.9592558566254892E-4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8336"/>
        <c:axId val="107545728"/>
      </c:scatterChart>
      <c:valAx>
        <c:axId val="483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545728"/>
        <c:crosses val="autoZero"/>
        <c:crossBetween val="midCat"/>
      </c:valAx>
      <c:valAx>
        <c:axId val="1075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9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021106736657915"/>
                  <c:y val="1.2915937591134442E-2"/>
                </c:manualLayout>
              </c:layout>
              <c:numFmt formatCode="General" sourceLinked="0"/>
            </c:trendlineLbl>
          </c:trendline>
          <c:xVal>
            <c:numRef>
              <c:f>Sheet2!$B$10:$BV$10</c:f>
              <c:numCache>
                <c:formatCode>General</c:formatCode>
                <c:ptCount val="73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368</c:v>
                </c:pt>
                <c:pt idx="6">
                  <c:v>432</c:v>
                </c:pt>
                <c:pt idx="7">
                  <c:v>480</c:v>
                </c:pt>
                <c:pt idx="8">
                  <c:v>496</c:v>
                </c:pt>
                <c:pt idx="9">
                  <c:v>544</c:v>
                </c:pt>
                <c:pt idx="10">
                  <c:v>576</c:v>
                </c:pt>
                <c:pt idx="11">
                  <c:v>608</c:v>
                </c:pt>
                <c:pt idx="12">
                  <c:v>640</c:v>
                </c:pt>
                <c:pt idx="13">
                  <c:v>672</c:v>
                </c:pt>
                <c:pt idx="14">
                  <c:v>704</c:v>
                </c:pt>
                <c:pt idx="15">
                  <c:v>736</c:v>
                </c:pt>
                <c:pt idx="16">
                  <c:v>752</c:v>
                </c:pt>
                <c:pt idx="17">
                  <c:v>768</c:v>
                </c:pt>
                <c:pt idx="18">
                  <c:v>784</c:v>
                </c:pt>
                <c:pt idx="19">
                  <c:v>800</c:v>
                </c:pt>
                <c:pt idx="20">
                  <c:v>816</c:v>
                </c:pt>
                <c:pt idx="21">
                  <c:v>832</c:v>
                </c:pt>
                <c:pt idx="22">
                  <c:v>848</c:v>
                </c:pt>
                <c:pt idx="23">
                  <c:v>864</c:v>
                </c:pt>
                <c:pt idx="24">
                  <c:v>900</c:v>
                </c:pt>
                <c:pt idx="25">
                  <c:v>916</c:v>
                </c:pt>
                <c:pt idx="26">
                  <c:v>932</c:v>
                </c:pt>
                <c:pt idx="27">
                  <c:v>948</c:v>
                </c:pt>
                <c:pt idx="28">
                  <c:v>996</c:v>
                </c:pt>
                <c:pt idx="29">
                  <c:v>1022</c:v>
                </c:pt>
                <c:pt idx="30">
                  <c:v>1038</c:v>
                </c:pt>
                <c:pt idx="31">
                  <c:v>1054</c:v>
                </c:pt>
                <c:pt idx="32">
                  <c:v>1070</c:v>
                </c:pt>
                <c:pt idx="33">
                  <c:v>1086</c:v>
                </c:pt>
                <c:pt idx="34">
                  <c:v>1102</c:v>
                </c:pt>
                <c:pt idx="35">
                  <c:v>1118</c:v>
                </c:pt>
                <c:pt idx="36">
                  <c:v>1134</c:v>
                </c:pt>
                <c:pt idx="37">
                  <c:v>1150</c:v>
                </c:pt>
                <c:pt idx="38">
                  <c:v>1166</c:v>
                </c:pt>
                <c:pt idx="39">
                  <c:v>1182</c:v>
                </c:pt>
                <c:pt idx="40">
                  <c:v>1198</c:v>
                </c:pt>
                <c:pt idx="41">
                  <c:v>1214</c:v>
                </c:pt>
                <c:pt idx="42">
                  <c:v>1230</c:v>
                </c:pt>
                <c:pt idx="43">
                  <c:v>1246</c:v>
                </c:pt>
                <c:pt idx="44">
                  <c:v>1262</c:v>
                </c:pt>
                <c:pt idx="45">
                  <c:v>1278</c:v>
                </c:pt>
                <c:pt idx="46">
                  <c:v>1294</c:v>
                </c:pt>
                <c:pt idx="47">
                  <c:v>1310</c:v>
                </c:pt>
                <c:pt idx="48">
                  <c:v>1358</c:v>
                </c:pt>
                <c:pt idx="49">
                  <c:v>1390</c:v>
                </c:pt>
                <c:pt idx="50">
                  <c:v>1406</c:v>
                </c:pt>
                <c:pt idx="51">
                  <c:v>1422</c:v>
                </c:pt>
                <c:pt idx="52">
                  <c:v>1438</c:v>
                </c:pt>
                <c:pt idx="53">
                  <c:v>1454</c:v>
                </c:pt>
                <c:pt idx="54">
                  <c:v>1470</c:v>
                </c:pt>
                <c:pt idx="55">
                  <c:v>1486</c:v>
                </c:pt>
                <c:pt idx="56">
                  <c:v>1502</c:v>
                </c:pt>
                <c:pt idx="57">
                  <c:v>1518</c:v>
                </c:pt>
                <c:pt idx="58">
                  <c:v>1534</c:v>
                </c:pt>
                <c:pt idx="59">
                  <c:v>1550</c:v>
                </c:pt>
                <c:pt idx="60">
                  <c:v>1582</c:v>
                </c:pt>
                <c:pt idx="61">
                  <c:v>1598</c:v>
                </c:pt>
                <c:pt idx="62">
                  <c:v>1630</c:v>
                </c:pt>
                <c:pt idx="63">
                  <c:v>1646</c:v>
                </c:pt>
                <c:pt idx="64">
                  <c:v>1662</c:v>
                </c:pt>
                <c:pt idx="65">
                  <c:v>1694</c:v>
                </c:pt>
                <c:pt idx="66">
                  <c:v>1710</c:v>
                </c:pt>
                <c:pt idx="67">
                  <c:v>1726</c:v>
                </c:pt>
                <c:pt idx="68">
                  <c:v>1748</c:v>
                </c:pt>
                <c:pt idx="69">
                  <c:v>1770</c:v>
                </c:pt>
                <c:pt idx="70">
                  <c:v>1781</c:v>
                </c:pt>
                <c:pt idx="71">
                  <c:v>1792</c:v>
                </c:pt>
                <c:pt idx="72">
                  <c:v>1803</c:v>
                </c:pt>
              </c:numCache>
            </c:numRef>
          </c:xVal>
          <c:yVal>
            <c:numRef>
              <c:f>Sheet2!$B$5:$BV$5</c:f>
              <c:numCache>
                <c:formatCode>General</c:formatCode>
                <c:ptCount val="73"/>
                <c:pt idx="0">
                  <c:v>2.6130673023431849E-3</c:v>
                </c:pt>
                <c:pt idx="1">
                  <c:v>7.4282567076487897E-3</c:v>
                </c:pt>
                <c:pt idx="2">
                  <c:v>2.0795404946733709E-2</c:v>
                </c:pt>
                <c:pt idx="3">
                  <c:v>3.3494336415286277E-2</c:v>
                </c:pt>
                <c:pt idx="4">
                  <c:v>4.7079241655404502E-2</c:v>
                </c:pt>
                <c:pt idx="5">
                  <c:v>5.7409251050899973E-2</c:v>
                </c:pt>
                <c:pt idx="6">
                  <c:v>6.7116555185665921E-2</c:v>
                </c:pt>
                <c:pt idx="7">
                  <c:v>7.592339320315733E-2</c:v>
                </c:pt>
                <c:pt idx="8">
                  <c:v>7.9669467776367936E-2</c:v>
                </c:pt>
                <c:pt idx="9">
                  <c:v>9.0644113855776309E-2</c:v>
                </c:pt>
                <c:pt idx="10">
                  <c:v>9.905416766783065E-2</c:v>
                </c:pt>
                <c:pt idx="11">
                  <c:v>0.10333608428136752</c:v>
                </c:pt>
                <c:pt idx="12">
                  <c:v>0.11150177728443512</c:v>
                </c:pt>
                <c:pt idx="13">
                  <c:v>0.11812496444212738</c:v>
                </c:pt>
                <c:pt idx="14">
                  <c:v>0.12462036714834794</c:v>
                </c:pt>
                <c:pt idx="15">
                  <c:v>0.13223304895454668</c:v>
                </c:pt>
                <c:pt idx="16">
                  <c:v>0.1370705746989937</c:v>
                </c:pt>
                <c:pt idx="17">
                  <c:v>0.14284828814912673</c:v>
                </c:pt>
                <c:pt idx="18">
                  <c:v>0.14820039089537776</c:v>
                </c:pt>
                <c:pt idx="19">
                  <c:v>0.15565187506085271</c:v>
                </c:pt>
                <c:pt idx="20">
                  <c:v>0.1605013829410275</c:v>
                </c:pt>
                <c:pt idx="21">
                  <c:v>0.16519637332846399</c:v>
                </c:pt>
                <c:pt idx="22">
                  <c:v>0.17161642564999563</c:v>
                </c:pt>
                <c:pt idx="23">
                  <c:v>0.17870678778647953</c:v>
                </c:pt>
                <c:pt idx="24">
                  <c:v>0.19443866657734904</c:v>
                </c:pt>
                <c:pt idx="25">
                  <c:v>0.20377848416214139</c:v>
                </c:pt>
                <c:pt idx="26">
                  <c:v>0.21187849432710318</c:v>
                </c:pt>
                <c:pt idx="27">
                  <c:v>0.22191677183416228</c:v>
                </c:pt>
                <c:pt idx="28">
                  <c:v>0.24986507577778636</c:v>
                </c:pt>
                <c:pt idx="29">
                  <c:v>0.25972537372775106</c:v>
                </c:pt>
                <c:pt idx="30">
                  <c:v>0.26976031818436708</c:v>
                </c:pt>
                <c:pt idx="31">
                  <c:v>0.28152268884168963</c:v>
                </c:pt>
                <c:pt idx="32">
                  <c:v>0.28842569992876343</c:v>
                </c:pt>
                <c:pt idx="33">
                  <c:v>0.29664875645195776</c:v>
                </c:pt>
                <c:pt idx="34">
                  <c:v>0.30402421726351336</c:v>
                </c:pt>
                <c:pt idx="35">
                  <c:v>0.31153293734020571</c:v>
                </c:pt>
                <c:pt idx="36">
                  <c:v>0.31648540445301693</c:v>
                </c:pt>
                <c:pt idx="37">
                  <c:v>0.32257539008592506</c:v>
                </c:pt>
                <c:pt idx="38">
                  <c:v>0.32985961923517793</c:v>
                </c:pt>
                <c:pt idx="39">
                  <c:v>0.33671165409139164</c:v>
                </c:pt>
                <c:pt idx="40">
                  <c:v>0.34747487166093827</c:v>
                </c:pt>
                <c:pt idx="41">
                  <c:v>0.36130792865597794</c:v>
                </c:pt>
                <c:pt idx="42">
                  <c:v>0.37183573833192501</c:v>
                </c:pt>
                <c:pt idx="43">
                  <c:v>0.37662975328626275</c:v>
                </c:pt>
                <c:pt idx="44">
                  <c:v>0.3834758209480239</c:v>
                </c:pt>
                <c:pt idx="45">
                  <c:v>0.38848744515844247</c:v>
                </c:pt>
                <c:pt idx="46">
                  <c:v>0.39572221239726707</c:v>
                </c:pt>
                <c:pt idx="47">
                  <c:v>0.40370628653043716</c:v>
                </c:pt>
                <c:pt idx="48">
                  <c:v>0.42210123418747142</c:v>
                </c:pt>
                <c:pt idx="49">
                  <c:v>0.44019317549056619</c:v>
                </c:pt>
                <c:pt idx="50">
                  <c:v>0.45432600180099819</c:v>
                </c:pt>
                <c:pt idx="51">
                  <c:v>0.46563283421042928</c:v>
                </c:pt>
                <c:pt idx="52">
                  <c:v>0.4818283296891343</c:v>
                </c:pt>
                <c:pt idx="53">
                  <c:v>0.49177267251378687</c:v>
                </c:pt>
                <c:pt idx="54">
                  <c:v>0.501097380632191</c:v>
                </c:pt>
                <c:pt idx="55">
                  <c:v>0.50948020887863577</c:v>
                </c:pt>
                <c:pt idx="56">
                  <c:v>0.52137672936927282</c:v>
                </c:pt>
                <c:pt idx="57">
                  <c:v>0.52751188577014918</c:v>
                </c:pt>
                <c:pt idx="58">
                  <c:v>0.53428606158911374</c:v>
                </c:pt>
                <c:pt idx="59">
                  <c:v>0.54433996715577415</c:v>
                </c:pt>
                <c:pt idx="60">
                  <c:v>0.57399737830252229</c:v>
                </c:pt>
                <c:pt idx="61">
                  <c:v>0.58757706524512465</c:v>
                </c:pt>
                <c:pt idx="62">
                  <c:v>0.61382920699664212</c:v>
                </c:pt>
                <c:pt idx="63">
                  <c:v>0.63027594237582774</c:v>
                </c:pt>
                <c:pt idx="64">
                  <c:v>0.64777097091535785</c:v>
                </c:pt>
                <c:pt idx="65">
                  <c:v>0.67942895260289726</c:v>
                </c:pt>
                <c:pt idx="66">
                  <c:v>0.69196861211080463</c:v>
                </c:pt>
                <c:pt idx="67">
                  <c:v>0.70808428675110469</c:v>
                </c:pt>
                <c:pt idx="68">
                  <c:v>0.72481943955561168</c:v>
                </c:pt>
                <c:pt idx="69">
                  <c:v>0.74740430225291588</c:v>
                </c:pt>
                <c:pt idx="70">
                  <c:v>0.76270264285086498</c:v>
                </c:pt>
                <c:pt idx="71">
                  <c:v>0.76920053091992213</c:v>
                </c:pt>
                <c:pt idx="72">
                  <c:v>0.77575571236221019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0336"/>
        <c:axId val="107550912"/>
      </c:scatterChart>
      <c:valAx>
        <c:axId val="1075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550912"/>
        <c:crosses val="autoZero"/>
        <c:crossBetween val="midCat"/>
      </c:valAx>
      <c:valAx>
        <c:axId val="1075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5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11</xdr:row>
      <xdr:rowOff>104775</xdr:rowOff>
    </xdr:from>
    <xdr:to>
      <xdr:col>8</xdr:col>
      <xdr:colOff>209550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742950</xdr:colOff>
      <xdr:row>26</xdr:row>
      <xdr:rowOff>161925</xdr:rowOff>
    </xdr:from>
    <xdr:to>
      <xdr:col>8</xdr:col>
      <xdr:colOff>228600</xdr:colOff>
      <xdr:row>41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06"/>
  <sheetViews>
    <sheetView topLeftCell="BN1" workbookViewId="0">
      <selection activeCell="BO41" sqref="BO41"/>
    </sheetView>
  </sheetViews>
  <sheetFormatPr defaultColWidth="12.7109375" defaultRowHeight="15" x14ac:dyDescent="0.25"/>
  <sheetData>
    <row r="1" spans="1:76" x14ac:dyDescent="0.25">
      <c r="A1" t="s">
        <v>0</v>
      </c>
      <c r="B1" t="s">
        <v>1</v>
      </c>
      <c r="C1" t="s">
        <v>2</v>
      </c>
      <c r="D1" s="1">
        <v>40907</v>
      </c>
      <c r="E1" s="1">
        <v>40971</v>
      </c>
      <c r="F1" s="1">
        <v>41035</v>
      </c>
      <c r="G1" s="1">
        <v>41099</v>
      </c>
      <c r="H1" s="1">
        <v>41163</v>
      </c>
      <c r="I1" s="1">
        <v>41227</v>
      </c>
      <c r="J1" s="1">
        <v>41275</v>
      </c>
      <c r="K1" s="1">
        <v>41339</v>
      </c>
      <c r="L1" s="1">
        <v>41387</v>
      </c>
      <c r="M1" s="1">
        <v>41403</v>
      </c>
      <c r="N1" s="1">
        <v>41451</v>
      </c>
      <c r="O1" s="1">
        <v>41483</v>
      </c>
      <c r="P1" s="1">
        <v>41515</v>
      </c>
      <c r="Q1" s="1">
        <v>41547</v>
      </c>
      <c r="R1" s="1">
        <v>41579</v>
      </c>
      <c r="S1" s="1">
        <v>41611</v>
      </c>
      <c r="T1" s="1">
        <v>41643</v>
      </c>
      <c r="U1" s="1">
        <v>41659</v>
      </c>
      <c r="V1" s="1">
        <v>41675</v>
      </c>
      <c r="W1" s="1">
        <v>41691</v>
      </c>
      <c r="X1" s="1">
        <v>41707</v>
      </c>
      <c r="Y1" s="1">
        <v>41723</v>
      </c>
      <c r="Z1" s="1">
        <v>41739</v>
      </c>
      <c r="AA1" s="1">
        <v>41755</v>
      </c>
      <c r="AB1" s="1">
        <v>41771</v>
      </c>
      <c r="AC1" s="1">
        <f>DATE(2014,6,17)</f>
        <v>41807</v>
      </c>
      <c r="AD1" s="1">
        <f>DATE(2014,7,3)</f>
        <v>41823</v>
      </c>
      <c r="AE1" s="1">
        <f>DATE(2014,7,19)</f>
        <v>41839</v>
      </c>
      <c r="AF1" s="1">
        <f>DATE(2014,8,4)</f>
        <v>41855</v>
      </c>
      <c r="AG1" s="1">
        <f>DATE(2014,9,21)</f>
        <v>41903</v>
      </c>
      <c r="AH1" s="1">
        <f>DATE(2014,10,7)</f>
        <v>41919</v>
      </c>
      <c r="AI1" s="1">
        <f>DATE(2014,10,23)</f>
        <v>41935</v>
      </c>
      <c r="AJ1" s="1">
        <f>DATE(2014,11,8)</f>
        <v>41951</v>
      </c>
      <c r="AK1" s="1">
        <f>DATE(2014,11,24)</f>
        <v>41967</v>
      </c>
      <c r="AL1" s="1">
        <f>DATE(2014,12,10)</f>
        <v>41983</v>
      </c>
      <c r="AM1" s="1">
        <f>DATE(2014,12,26)</f>
        <v>41999</v>
      </c>
      <c r="AN1" s="1">
        <f>DATE(2015,1,11)</f>
        <v>42015</v>
      </c>
      <c r="AO1" s="1">
        <f>DATE(2015,1,27)</f>
        <v>42031</v>
      </c>
      <c r="AP1" s="1">
        <f>DATE(2015,2,12)</f>
        <v>42047</v>
      </c>
      <c r="AQ1" s="1">
        <f>DATE(2015,2,28)</f>
        <v>42063</v>
      </c>
      <c r="AR1" s="1">
        <f>DATE(2015,3,16)</f>
        <v>42079</v>
      </c>
      <c r="AS1" s="1">
        <f>DATE(2015,4,1)</f>
        <v>42095</v>
      </c>
      <c r="AT1" s="1">
        <f>DATE(2015,4,17)</f>
        <v>42111</v>
      </c>
      <c r="AU1" s="1">
        <f>DATE(2015,5,3)</f>
        <v>42127</v>
      </c>
      <c r="AV1" s="1">
        <f>DATE(2015,5,19)</f>
        <v>42143</v>
      </c>
      <c r="AW1" s="1">
        <f>DATE(2015,6,7)</f>
        <v>42162</v>
      </c>
      <c r="AX1" s="1">
        <f>DATE(2015,6,23)</f>
        <v>42178</v>
      </c>
      <c r="AY1" s="1">
        <f>DATE(2015,7,9)</f>
        <v>42194</v>
      </c>
      <c r="AZ1" s="1">
        <f>DATE(2015,7,25)</f>
        <v>42210</v>
      </c>
      <c r="BA1" s="1">
        <f>DATE(2015,9,11)</f>
        <v>42258</v>
      </c>
      <c r="BB1" s="1">
        <f>DATE(2015,10,13)</f>
        <v>42290</v>
      </c>
      <c r="BC1" s="1">
        <f>DATE(2015,10,29)</f>
        <v>42306</v>
      </c>
      <c r="BD1" s="1">
        <f>DATE(2015,11,14)</f>
        <v>42322</v>
      </c>
      <c r="BE1" s="1">
        <f>DATE(2015,11,30)</f>
        <v>42338</v>
      </c>
      <c r="BF1" s="1">
        <f>DATE(2015,12,16)</f>
        <v>42354</v>
      </c>
      <c r="BG1" s="1">
        <f>DATE(2016,1,1)</f>
        <v>42370</v>
      </c>
      <c r="BH1" s="1">
        <f>DATE(2016,1,17)</f>
        <v>42386</v>
      </c>
      <c r="BI1" s="1">
        <f>DATE(2016,2,2)</f>
        <v>42402</v>
      </c>
      <c r="BJ1" s="1">
        <f>DATE(2016,2,18)</f>
        <v>42418</v>
      </c>
      <c r="BK1" s="1">
        <f>DATE(2016,3,5)</f>
        <v>42434</v>
      </c>
      <c r="BL1" s="1">
        <f>DATE(2016,3,21)</f>
        <v>42450</v>
      </c>
      <c r="BM1" s="1">
        <f>DATE(2016,4,22)</f>
        <v>42482</v>
      </c>
      <c r="BN1" s="1">
        <f>DATE(2016,5,8)</f>
        <v>42498</v>
      </c>
      <c r="BO1" s="1">
        <f>DATE(2016,6,9)</f>
        <v>42530</v>
      </c>
      <c r="BP1" s="1">
        <f>DATE(2016,6,25)</f>
        <v>42546</v>
      </c>
      <c r="BQ1" s="1">
        <f>DATE(2016,7,11)</f>
        <v>42562</v>
      </c>
      <c r="BR1" s="1">
        <v>42594</v>
      </c>
      <c r="BS1" s="1">
        <v>42610</v>
      </c>
      <c r="BT1" s="1">
        <v>42631</v>
      </c>
      <c r="BU1" s="1">
        <v>42653</v>
      </c>
      <c r="BV1" s="1">
        <v>42675</v>
      </c>
      <c r="BW1" s="1">
        <v>42686</v>
      </c>
      <c r="BX1" s="1">
        <v>42697</v>
      </c>
    </row>
    <row r="2" spans="1:76" x14ac:dyDescent="0.25">
      <c r="D2" s="1">
        <v>40971</v>
      </c>
      <c r="E2" s="1">
        <v>41035</v>
      </c>
      <c r="F2" s="1">
        <v>41099</v>
      </c>
      <c r="G2" s="1">
        <v>41163</v>
      </c>
      <c r="H2" s="1">
        <v>41227</v>
      </c>
      <c r="I2" s="1">
        <v>41275</v>
      </c>
      <c r="J2" s="1">
        <v>41339</v>
      </c>
      <c r="K2" s="1">
        <v>41387</v>
      </c>
      <c r="L2" s="1">
        <v>41403</v>
      </c>
      <c r="M2" s="1">
        <v>41451</v>
      </c>
      <c r="N2" s="1">
        <v>41483</v>
      </c>
      <c r="O2" s="1">
        <v>41515</v>
      </c>
      <c r="P2" s="1">
        <v>41547</v>
      </c>
      <c r="Q2" s="1">
        <v>41579</v>
      </c>
      <c r="R2" s="1">
        <v>41611</v>
      </c>
      <c r="S2" s="1">
        <v>41643</v>
      </c>
      <c r="T2" s="1">
        <v>41659</v>
      </c>
      <c r="U2" s="1">
        <v>41675</v>
      </c>
      <c r="V2" s="1">
        <v>41691</v>
      </c>
      <c r="W2" s="1">
        <v>41707</v>
      </c>
      <c r="X2" s="1">
        <v>41723</v>
      </c>
      <c r="Y2" s="1">
        <v>41739</v>
      </c>
      <c r="Z2" s="1">
        <v>41755</v>
      </c>
      <c r="AA2" s="1">
        <v>41771</v>
      </c>
      <c r="AB2" s="1">
        <v>41807</v>
      </c>
      <c r="AC2" s="1">
        <f>DATE(2014,7,3)</f>
        <v>41823</v>
      </c>
      <c r="AD2" s="1">
        <f>DATE(2014,7,19)</f>
        <v>41839</v>
      </c>
      <c r="AE2" s="1">
        <f>DATE(2014,8,4)</f>
        <v>41855</v>
      </c>
      <c r="AF2" s="1">
        <f>DATE(2014,9,21)</f>
        <v>41903</v>
      </c>
      <c r="AG2" s="1">
        <f>DATE(2014,10,17)</f>
        <v>41929</v>
      </c>
      <c r="AH2" s="1">
        <f>DATE(2014,10,23)</f>
        <v>41935</v>
      </c>
      <c r="AI2" s="1">
        <f>DATE(2014,11,8)</f>
        <v>41951</v>
      </c>
      <c r="AJ2" s="1">
        <f>DATE(2014,11,24)</f>
        <v>41967</v>
      </c>
      <c r="AK2" s="1">
        <f>DATE(2014,12,10)</f>
        <v>41983</v>
      </c>
      <c r="AL2" s="1">
        <f>DATE(2014,12,26)</f>
        <v>41999</v>
      </c>
      <c r="AM2" s="1">
        <f>DATE(2015,1,11)</f>
        <v>42015</v>
      </c>
      <c r="AN2" s="1">
        <f>DATE(2015,1,27)</f>
        <v>42031</v>
      </c>
      <c r="AO2" s="1">
        <f>DATE(2015,2,12)</f>
        <v>42047</v>
      </c>
      <c r="AP2" s="1">
        <f>DATE(2015,2,28)</f>
        <v>42063</v>
      </c>
      <c r="AQ2" s="1">
        <f>DATE(2015,3,16)</f>
        <v>42079</v>
      </c>
      <c r="AR2" s="1">
        <f>DATE(2015,4,1)</f>
        <v>42095</v>
      </c>
      <c r="AS2" s="1">
        <f>DATE(2015,4,17)</f>
        <v>42111</v>
      </c>
      <c r="AT2" s="1">
        <f>DATE(2015,5,3)</f>
        <v>42127</v>
      </c>
      <c r="AU2" s="1">
        <f>DATE(2015,5,19)</f>
        <v>42143</v>
      </c>
      <c r="AV2" s="1">
        <f>DATE(2015,6,4)</f>
        <v>42159</v>
      </c>
      <c r="AW2" s="1">
        <f>DATE(2015,6,23)</f>
        <v>42178</v>
      </c>
      <c r="AX2" s="1">
        <f>DATE(2015,7,9)</f>
        <v>42194</v>
      </c>
      <c r="AY2" s="1">
        <f>DATE(2015,7,25)</f>
        <v>42210</v>
      </c>
      <c r="AZ2" s="1">
        <f>DATE(2015,9,11)</f>
        <v>42258</v>
      </c>
      <c r="BA2" s="1">
        <f>DATE(2015,10,13)</f>
        <v>42290</v>
      </c>
      <c r="BB2" s="1">
        <f>DATE(2015,10,29)</f>
        <v>42306</v>
      </c>
      <c r="BC2" s="1">
        <f>DATE(2015,11,14)</f>
        <v>42322</v>
      </c>
      <c r="BD2" s="1">
        <f>DATE(2015,11,30)</f>
        <v>42338</v>
      </c>
      <c r="BE2" s="1">
        <f>DATE(2015,12,16)</f>
        <v>42354</v>
      </c>
      <c r="BF2" s="1">
        <f>DATE(2016,1,1)</f>
        <v>42370</v>
      </c>
      <c r="BG2" s="1">
        <f>DATE(2016,1,17)</f>
        <v>42386</v>
      </c>
      <c r="BH2" s="1">
        <f>DATE(2016,2,2)</f>
        <v>42402</v>
      </c>
      <c r="BI2" s="1">
        <f>DATE(2016,2,18)</f>
        <v>42418</v>
      </c>
      <c r="BJ2" s="1">
        <f>DATE(2016,3,5)</f>
        <v>42434</v>
      </c>
      <c r="BK2" s="1">
        <f>DATE(2016,3,21)</f>
        <v>42450</v>
      </c>
      <c r="BL2" s="1">
        <f>DATE(2016,4,22)</f>
        <v>42482</v>
      </c>
      <c r="BM2" s="1">
        <f>DATE(2016,5,8)</f>
        <v>42498</v>
      </c>
      <c r="BN2" s="1">
        <f>DATE(2016,6,9)</f>
        <v>42530</v>
      </c>
      <c r="BO2" s="1">
        <f>DATE(2016,6,25)</f>
        <v>42546</v>
      </c>
      <c r="BP2" s="1">
        <f>DATE(2016,7,11)</f>
        <v>42562</v>
      </c>
      <c r="BQ2" s="1">
        <v>42594</v>
      </c>
      <c r="BR2" s="1">
        <v>42610</v>
      </c>
      <c r="BS2" s="1">
        <v>42626</v>
      </c>
      <c r="BT2" s="1">
        <v>42653</v>
      </c>
      <c r="BU2" s="1">
        <v>42675</v>
      </c>
      <c r="BV2" s="1">
        <v>42686</v>
      </c>
      <c r="BW2" s="1">
        <v>42697</v>
      </c>
      <c r="BX2" s="1">
        <v>42708</v>
      </c>
    </row>
    <row r="3" spans="1:76" x14ac:dyDescent="0.25">
      <c r="A3">
        <v>35.390133540177303</v>
      </c>
      <c r="B3">
        <v>31.401993585079001</v>
      </c>
      <c r="D3">
        <v>7.398501E-3</v>
      </c>
      <c r="E3">
        <v>4.0281819999999999E-3</v>
      </c>
      <c r="F3">
        <v>3.6450110000000001E-2</v>
      </c>
      <c r="G3">
        <v>3.5828841E-2</v>
      </c>
      <c r="H3">
        <v>6.6944780000000002E-3</v>
      </c>
      <c r="I3">
        <v>2.1901546000000001E-2</v>
      </c>
      <c r="J3">
        <v>-1.1611102999999999E-2</v>
      </c>
      <c r="K3">
        <v>-3.120524E-3</v>
      </c>
      <c r="L3" s="2">
        <v>1.4300000000000001E-6</v>
      </c>
      <c r="M3">
        <v>1.4700703000000001E-2</v>
      </c>
      <c r="N3">
        <v>9.8528729999999998E-3</v>
      </c>
      <c r="O3" s="3">
        <v>4.9431869999999999E-3</v>
      </c>
      <c r="P3">
        <v>1.234006E-2</v>
      </c>
      <c r="Q3">
        <v>1.7355154000000001E-2</v>
      </c>
      <c r="R3">
        <v>7.7715599999999998E-4</v>
      </c>
      <c r="S3">
        <v>3.0383810000000002E-3</v>
      </c>
      <c r="T3">
        <v>-8.4626999999999999E-4</v>
      </c>
      <c r="U3">
        <v>-7.9530300000000003E-4</v>
      </c>
      <c r="V3">
        <v>5.7842400000000004E-3</v>
      </c>
      <c r="W3">
        <v>3.6798529999999999E-3</v>
      </c>
      <c r="X3">
        <v>2.674151E-3</v>
      </c>
      <c r="Y3">
        <v>-9.0096000000000002E-4</v>
      </c>
      <c r="Z3">
        <v>-7.6572100000000002E-4</v>
      </c>
      <c r="AA3">
        <v>-8.8318189999999994E-3</v>
      </c>
      <c r="AB3">
        <v>1.3187096000000001E-2</v>
      </c>
      <c r="AC3">
        <v>-8.83854E-4</v>
      </c>
      <c r="AD3">
        <v>1.1598756E-2</v>
      </c>
      <c r="AE3">
        <v>-3.11432E-4</v>
      </c>
      <c r="AF3">
        <v>1.6348718000000002E-2</v>
      </c>
      <c r="AG3">
        <v>-1.009675E-2</v>
      </c>
      <c r="AH3">
        <v>-2.0799350000000002E-3</v>
      </c>
      <c r="AI3">
        <v>6.5672550000000001E-3</v>
      </c>
      <c r="AJ3">
        <v>7.5181299999999996E-3</v>
      </c>
      <c r="AK3">
        <v>2.3394400000000001E-4</v>
      </c>
      <c r="AL3">
        <v>4.229198E-3</v>
      </c>
      <c r="AM3">
        <v>2.6457669999999998E-3</v>
      </c>
      <c r="AN3">
        <v>-4.0898649999999998E-3</v>
      </c>
      <c r="AO3">
        <v>2.2657917999999999E-2</v>
      </c>
      <c r="AP3">
        <v>2.2392039999999998E-3</v>
      </c>
      <c r="AQ3">
        <v>1.447935E-3</v>
      </c>
      <c r="AR3" s="3">
        <v>6.1025810000000002E-3</v>
      </c>
      <c r="AS3">
        <v>5.0128109999999998E-3</v>
      </c>
      <c r="AT3">
        <v>-8.2475150000000004E-3</v>
      </c>
      <c r="AU3">
        <v>-1.8310329999999999E-3</v>
      </c>
      <c r="AV3">
        <v>2.6996070000000001E-3</v>
      </c>
      <c r="AW3">
        <v>-1.622112E-3</v>
      </c>
      <c r="AX3">
        <v>-1.2215431000000001E-2</v>
      </c>
      <c r="AY3">
        <v>3.5106005000000003E-2</v>
      </c>
      <c r="AZ3">
        <v>1.7397994999999999E-2</v>
      </c>
      <c r="BA3">
        <v>-8.3235089999999998E-3</v>
      </c>
      <c r="BB3">
        <v>1.8211735999999999E-2</v>
      </c>
      <c r="BC3">
        <v>-1.2001469999999999E-3</v>
      </c>
      <c r="BD3">
        <v>3.9199969000000001E-2</v>
      </c>
      <c r="BE3">
        <v>5.1862230000000002E-3</v>
      </c>
      <c r="BF3">
        <v>-2.5569699999999999E-4</v>
      </c>
      <c r="BG3">
        <v>-2.2375968E-2</v>
      </c>
      <c r="BH3">
        <v>1.2346269E-2</v>
      </c>
      <c r="BI3">
        <v>-7.4540309999999999E-3</v>
      </c>
      <c r="BJ3">
        <v>6.5332469999999998E-3</v>
      </c>
      <c r="BK3">
        <v>-5.3588259999999997E-3</v>
      </c>
      <c r="BL3">
        <v>-1.915337E-3</v>
      </c>
      <c r="BM3">
        <v>4.1445177999999999E-2</v>
      </c>
      <c r="BN3">
        <v>4.0347150000000003E-3</v>
      </c>
      <c r="BO3">
        <v>7.6941220000000003E-3</v>
      </c>
      <c r="BP3">
        <v>5.4669510000000003E-3</v>
      </c>
      <c r="BQ3">
        <v>1.6486450999999999E-2</v>
      </c>
      <c r="BR3">
        <v>1.3337903E-2</v>
      </c>
      <c r="BS3">
        <v>-3.0472641000000002E-2</v>
      </c>
      <c r="BT3">
        <v>-8.7535660000000008E-3</v>
      </c>
      <c r="BU3">
        <v>-7.1150002000000004E-2</v>
      </c>
      <c r="BV3">
        <v>5.5967412000000001E-2</v>
      </c>
      <c r="BW3">
        <v>3.9384625999999999E-2</v>
      </c>
      <c r="BX3">
        <v>3.8952919000000003E-2</v>
      </c>
    </row>
    <row r="4" spans="1:76" x14ac:dyDescent="0.25">
      <c r="A4">
        <v>35.390138394942099</v>
      </c>
      <c r="B4">
        <v>31.4019947253441</v>
      </c>
      <c r="D4">
        <v>7.3766459999999997E-3</v>
      </c>
      <c r="E4">
        <v>4.0128450000000001E-3</v>
      </c>
      <c r="F4">
        <v>3.6408546E-2</v>
      </c>
      <c r="G4">
        <v>3.5982052E-2</v>
      </c>
      <c r="H4">
        <v>6.8743880000000004E-3</v>
      </c>
      <c r="I4">
        <v>2.2150169000000001E-2</v>
      </c>
      <c r="J4">
        <v>-1.1582863000000001E-2</v>
      </c>
      <c r="K4">
        <v>-3.1447480000000002E-3</v>
      </c>
      <c r="L4" s="2">
        <v>-5.3199999999999999E-5</v>
      </c>
      <c r="M4">
        <v>1.4739031999999999E-2</v>
      </c>
      <c r="N4">
        <v>9.8845280000000001E-3</v>
      </c>
      <c r="O4">
        <v>4.9205719999999998E-3</v>
      </c>
      <c r="P4">
        <v>1.2347739999999999E-2</v>
      </c>
      <c r="Q4">
        <v>1.7343546000000001E-2</v>
      </c>
      <c r="R4">
        <v>7.5296200000000003E-4</v>
      </c>
      <c r="S4">
        <v>3.032482E-3</v>
      </c>
      <c r="T4">
        <v>-9.4879199999999995E-4</v>
      </c>
      <c r="U4">
        <v>-8.1882899999999998E-4</v>
      </c>
      <c r="V4">
        <v>5.8697389999999997E-3</v>
      </c>
      <c r="W4">
        <v>3.6092870000000001E-3</v>
      </c>
      <c r="X4">
        <v>2.6598429999999998E-3</v>
      </c>
      <c r="Y4">
        <v>-9.4576899999999995E-4</v>
      </c>
      <c r="Z4">
        <v>-8.2113900000000003E-4</v>
      </c>
      <c r="AA4">
        <v>-8.8243430000000001E-3</v>
      </c>
      <c r="AB4">
        <v>1.3216481E-2</v>
      </c>
      <c r="AC4">
        <v>-9.4311500000000001E-4</v>
      </c>
      <c r="AD4">
        <v>1.1637501E-2</v>
      </c>
      <c r="AE4">
        <v>-3.2434100000000002E-4</v>
      </c>
      <c r="AF4">
        <v>1.6394708000000001E-2</v>
      </c>
      <c r="AG4">
        <v>-1.0143263E-2</v>
      </c>
      <c r="AH4">
        <v>-2.0470240000000002E-3</v>
      </c>
      <c r="AI4">
        <v>6.6032640000000002E-3</v>
      </c>
      <c r="AJ4">
        <v>7.4777890000000003E-3</v>
      </c>
      <c r="AK4">
        <v>4.5274200000000001E-4</v>
      </c>
      <c r="AL4">
        <v>4.2007390000000002E-3</v>
      </c>
      <c r="AM4">
        <v>2.8041239999999999E-3</v>
      </c>
      <c r="AN4">
        <v>-4.0556489999999997E-3</v>
      </c>
      <c r="AO4">
        <v>2.2646642000000002E-2</v>
      </c>
      <c r="AP4">
        <v>2.2529799999999999E-3</v>
      </c>
      <c r="AQ4">
        <v>1.622362E-3</v>
      </c>
      <c r="AR4">
        <v>6.0228549999999997E-3</v>
      </c>
      <c r="AS4">
        <v>4.9050359999999998E-3</v>
      </c>
      <c r="AT4">
        <v>-8.2658509999999994E-3</v>
      </c>
      <c r="AU4">
        <v>-1.8654279999999999E-3</v>
      </c>
      <c r="AV4">
        <v>2.719104E-3</v>
      </c>
      <c r="AW4">
        <v>-1.410637E-3</v>
      </c>
      <c r="AX4">
        <v>-1.2162828000000001E-2</v>
      </c>
      <c r="AY4">
        <v>3.4848701000000003E-2</v>
      </c>
      <c r="AZ4">
        <v>1.7441429000000001E-2</v>
      </c>
      <c r="BA4">
        <v>-8.1663380000000004E-3</v>
      </c>
      <c r="BB4">
        <v>1.7666259E-2</v>
      </c>
      <c r="BC4">
        <v>-1.2226959999999999E-3</v>
      </c>
      <c r="BD4">
        <v>3.9134690999999999E-2</v>
      </c>
      <c r="BE4">
        <v>5.200924E-3</v>
      </c>
      <c r="BF4">
        <v>-2.0127799999999999E-4</v>
      </c>
      <c r="BG4">
        <v>-2.2549782000000001E-2</v>
      </c>
      <c r="BH4">
        <v>1.2368709E-2</v>
      </c>
      <c r="BI4">
        <v>-7.548796E-3</v>
      </c>
      <c r="BJ4">
        <v>6.7169120000000002E-3</v>
      </c>
      <c r="BK4">
        <v>-5.370583E-3</v>
      </c>
      <c r="BL4">
        <v>-1.9777990000000001E-3</v>
      </c>
      <c r="BM4">
        <v>4.1425668999999998E-2</v>
      </c>
      <c r="BN4">
        <v>4.0715910000000003E-3</v>
      </c>
      <c r="BO4">
        <v>7.6758349999999998E-3</v>
      </c>
      <c r="BP4">
        <v>5.5379030000000003E-3</v>
      </c>
      <c r="BQ4">
        <v>1.6414412E-2</v>
      </c>
      <c r="BR4">
        <v>1.3367805E-2</v>
      </c>
      <c r="BS4">
        <v>-3.0517417000000002E-2</v>
      </c>
      <c r="BT4">
        <v>-8.7523960000000008E-3</v>
      </c>
      <c r="BU4">
        <v>-7.1162861999999993E-2</v>
      </c>
      <c r="BV4">
        <v>5.5971606E-2</v>
      </c>
      <c r="BW4">
        <v>3.9465833999999998E-2</v>
      </c>
      <c r="BX4">
        <v>3.8861997000000002E-2</v>
      </c>
    </row>
    <row r="5" spans="1:76" x14ac:dyDescent="0.25">
      <c r="A5">
        <v>35.390143249706902</v>
      </c>
      <c r="B5">
        <v>31.401995865609099</v>
      </c>
      <c r="D5">
        <v>7.3129509999999998E-3</v>
      </c>
      <c r="E5">
        <v>4.0292419999999997E-3</v>
      </c>
      <c r="F5">
        <v>3.6472373000000002E-2</v>
      </c>
      <c r="G5">
        <v>3.6054863999999999E-2</v>
      </c>
      <c r="H5">
        <v>6.8899429999999999E-3</v>
      </c>
      <c r="I5">
        <v>2.2199383999999999E-2</v>
      </c>
      <c r="J5">
        <v>-1.1557471E-2</v>
      </c>
      <c r="K5">
        <v>-3.0899339999999999E-3</v>
      </c>
      <c r="L5">
        <v>-1.14232E-4</v>
      </c>
      <c r="M5">
        <v>1.4847683E-2</v>
      </c>
      <c r="N5">
        <v>9.8680680000000007E-3</v>
      </c>
      <c r="O5">
        <v>4.8880529999999998E-3</v>
      </c>
      <c r="P5">
        <v>1.2272554E-2</v>
      </c>
      <c r="Q5">
        <v>1.7382432999999999E-2</v>
      </c>
      <c r="R5">
        <v>7.3058599999999997E-4</v>
      </c>
      <c r="S5">
        <v>3.1228269999999999E-3</v>
      </c>
      <c r="T5">
        <v>-9.5269599999999995E-4</v>
      </c>
      <c r="U5">
        <v>-8.5459700000000002E-4</v>
      </c>
      <c r="V5">
        <v>5.8604030000000001E-3</v>
      </c>
      <c r="W5">
        <v>3.6589159999999999E-3</v>
      </c>
      <c r="X5">
        <v>2.6929879999999999E-3</v>
      </c>
      <c r="Y5">
        <v>-9.2173500000000002E-4</v>
      </c>
      <c r="Z5">
        <v>-8.4031000000000004E-4</v>
      </c>
      <c r="AA5">
        <v>-8.6487690000000006E-3</v>
      </c>
      <c r="AB5">
        <v>1.3313481E-2</v>
      </c>
      <c r="AC5">
        <v>-1.0107880000000001E-3</v>
      </c>
      <c r="AD5">
        <v>1.1674680999999999E-2</v>
      </c>
      <c r="AE5">
        <v>-3.5209E-4</v>
      </c>
      <c r="AF5">
        <v>1.6477295999999999E-2</v>
      </c>
      <c r="AG5">
        <v>-1.0201142999999999E-2</v>
      </c>
      <c r="AH5">
        <v>-2.017001E-3</v>
      </c>
      <c r="AI5">
        <v>6.5679170000000004E-3</v>
      </c>
      <c r="AJ5">
        <v>7.4276589999999997E-3</v>
      </c>
      <c r="AK5">
        <v>4.6752499999999999E-4</v>
      </c>
      <c r="AL5">
        <v>4.2007559999999999E-3</v>
      </c>
      <c r="AM5">
        <v>2.8302169999999999E-3</v>
      </c>
      <c r="AN5">
        <v>-4.1050510000000002E-3</v>
      </c>
      <c r="AO5">
        <v>2.2701652999999999E-2</v>
      </c>
      <c r="AP5">
        <v>2.255202E-3</v>
      </c>
      <c r="AQ5">
        <v>1.6982729999999999E-3</v>
      </c>
      <c r="AR5">
        <v>6.0629170000000001E-3</v>
      </c>
      <c r="AS5">
        <v>4.9469789999999998E-3</v>
      </c>
      <c r="AT5">
        <v>-8.2548380000000005E-3</v>
      </c>
      <c r="AU5">
        <v>-1.8501629999999999E-3</v>
      </c>
      <c r="AV5">
        <v>2.7107590000000001E-3</v>
      </c>
      <c r="AW5">
        <v>-1.2347739999999999E-3</v>
      </c>
      <c r="AX5">
        <v>-1.2146491000000001E-2</v>
      </c>
      <c r="AY5">
        <v>3.4643592000000001E-2</v>
      </c>
      <c r="AZ5">
        <v>1.7569916000000001E-2</v>
      </c>
      <c r="BA5">
        <v>-8.0164510000000008E-3</v>
      </c>
      <c r="BB5">
        <v>1.7174360999999999E-2</v>
      </c>
      <c r="BC5">
        <v>-1.2522620000000001E-3</v>
      </c>
      <c r="BD5">
        <v>3.9064922000000002E-2</v>
      </c>
      <c r="BE5">
        <v>5.2248759999999998E-3</v>
      </c>
      <c r="BF5">
        <v>-1.9535E-4</v>
      </c>
      <c r="BG5">
        <v>-2.2717343000000001E-2</v>
      </c>
      <c r="BH5">
        <v>1.2391309E-2</v>
      </c>
      <c r="BI5">
        <v>-7.6364390000000001E-3</v>
      </c>
      <c r="BJ5">
        <v>6.8887080000000003E-3</v>
      </c>
      <c r="BK5">
        <v>-5.3883790000000004E-3</v>
      </c>
      <c r="BL5">
        <v>-2.0567860000000001E-3</v>
      </c>
      <c r="BM5">
        <v>4.1411100999999999E-2</v>
      </c>
      <c r="BN5">
        <v>4.105811E-3</v>
      </c>
      <c r="BO5">
        <v>7.6586279999999998E-3</v>
      </c>
      <c r="BP5">
        <v>5.5999379999999996E-3</v>
      </c>
      <c r="BQ5">
        <v>1.6352090999999999E-2</v>
      </c>
      <c r="BR5">
        <v>1.3392459000000001E-2</v>
      </c>
      <c r="BS5">
        <v>-3.0554779000000001E-2</v>
      </c>
      <c r="BT5">
        <v>-8.7439140000000002E-3</v>
      </c>
      <c r="BU5">
        <v>-7.1185880000000007E-2</v>
      </c>
      <c r="BV5">
        <v>5.5983944000000001E-2</v>
      </c>
      <c r="BW5">
        <v>3.9535164999999997E-2</v>
      </c>
      <c r="BX5">
        <v>3.8764323000000003E-2</v>
      </c>
    </row>
    <row r="6" spans="1:76" x14ac:dyDescent="0.25">
      <c r="A6">
        <v>35.390148104471699</v>
      </c>
      <c r="B6">
        <v>31.4019970058742</v>
      </c>
      <c r="D6">
        <v>7.2482370000000003E-3</v>
      </c>
      <c r="E6">
        <v>4.0509200000000004E-3</v>
      </c>
      <c r="F6">
        <v>3.6552208000000003E-2</v>
      </c>
      <c r="G6">
        <v>3.6100822999999997E-2</v>
      </c>
      <c r="H6">
        <v>6.8749329999999997E-3</v>
      </c>
      <c r="I6">
        <v>2.2206691000000001E-2</v>
      </c>
      <c r="J6">
        <v>-1.1534366000000001E-2</v>
      </c>
      <c r="K6">
        <v>-3.0198019999999998E-3</v>
      </c>
      <c r="L6">
        <v>-1.7253400000000001E-4</v>
      </c>
      <c r="M6">
        <v>1.4973066E-2</v>
      </c>
      <c r="N6">
        <v>9.8327520000000002E-3</v>
      </c>
      <c r="O6">
        <v>4.8441619999999999E-3</v>
      </c>
      <c r="P6">
        <v>1.2189143E-2</v>
      </c>
      <c r="Q6">
        <v>1.7431821E-2</v>
      </c>
      <c r="R6">
        <v>7.08773E-4</v>
      </c>
      <c r="S6">
        <v>3.2318350000000002E-3</v>
      </c>
      <c r="T6">
        <v>-9.4049200000000002E-4</v>
      </c>
      <c r="U6">
        <v>-8.9245299999999997E-4</v>
      </c>
      <c r="V6">
        <v>5.8357210000000003E-3</v>
      </c>
      <c r="W6">
        <v>3.723245E-3</v>
      </c>
      <c r="X6">
        <v>2.7416070000000001E-3</v>
      </c>
      <c r="Y6">
        <v>-8.9344700000000001E-4</v>
      </c>
      <c r="Z6">
        <v>-8.5924099999999995E-4</v>
      </c>
      <c r="AA6">
        <v>-8.4337479999999996E-3</v>
      </c>
      <c r="AB6">
        <v>1.3409621E-2</v>
      </c>
      <c r="AC6">
        <v>-1.0716510000000001E-3</v>
      </c>
      <c r="AD6">
        <v>1.1713546E-2</v>
      </c>
      <c r="AE6">
        <v>-3.81789E-4</v>
      </c>
      <c r="AF6">
        <v>1.6564790999999999E-2</v>
      </c>
      <c r="AG6">
        <v>-1.0261312999999999E-2</v>
      </c>
      <c r="AH6">
        <v>-1.9840439999999999E-3</v>
      </c>
      <c r="AI6">
        <v>6.5292370000000002E-3</v>
      </c>
      <c r="AJ6">
        <v>7.371219E-3</v>
      </c>
      <c r="AK6">
        <v>4.3797999999999998E-4</v>
      </c>
      <c r="AL6">
        <v>4.2119820000000004E-3</v>
      </c>
      <c r="AM6">
        <v>2.819514E-3</v>
      </c>
      <c r="AN6">
        <v>-4.1652549999999997E-3</v>
      </c>
      <c r="AO6">
        <v>2.2764847000000001E-2</v>
      </c>
      <c r="AP6">
        <v>2.2555209999999999E-3</v>
      </c>
      <c r="AQ6">
        <v>1.7417279999999999E-3</v>
      </c>
      <c r="AR6">
        <v>6.1183699999999997E-3</v>
      </c>
      <c r="AS6">
        <v>5.0036120000000002E-3</v>
      </c>
      <c r="AT6">
        <v>-8.2333440000000001E-3</v>
      </c>
      <c r="AU6">
        <v>-1.8240039999999999E-3</v>
      </c>
      <c r="AV6">
        <v>2.7043470000000002E-3</v>
      </c>
      <c r="AW6">
        <v>-1.061424E-3</v>
      </c>
      <c r="AX6">
        <v>-1.2143803999999999E-2</v>
      </c>
      <c r="AY6">
        <v>3.4447173999999997E-2</v>
      </c>
      <c r="AZ6">
        <v>1.7698177999999998E-2</v>
      </c>
      <c r="BA6">
        <v>-7.8711619999999993E-3</v>
      </c>
      <c r="BB6">
        <v>1.6710518000000001E-2</v>
      </c>
      <c r="BC6">
        <v>-1.2665560000000001E-3</v>
      </c>
      <c r="BD6">
        <v>3.8976982E-2</v>
      </c>
      <c r="BE6">
        <v>5.1831840000000004E-3</v>
      </c>
      <c r="BF6">
        <v>-3.38945E-4</v>
      </c>
      <c r="BG6">
        <v>-2.2754528E-2</v>
      </c>
      <c r="BH6">
        <v>1.2447935E-2</v>
      </c>
      <c r="BI6">
        <v>-7.6700229999999998E-3</v>
      </c>
      <c r="BJ6">
        <v>6.9595949999999998E-3</v>
      </c>
      <c r="BK6">
        <v>-5.4021700000000004E-3</v>
      </c>
      <c r="BL6">
        <v>-2.1478669999999999E-3</v>
      </c>
      <c r="BM6">
        <v>4.1404005000000001E-2</v>
      </c>
      <c r="BN6">
        <v>4.0630629999999996E-3</v>
      </c>
      <c r="BO6">
        <v>7.6468459999999997E-3</v>
      </c>
      <c r="BP6">
        <v>5.5491079999999996E-3</v>
      </c>
      <c r="BQ6">
        <v>1.6349058E-2</v>
      </c>
      <c r="BR6">
        <v>1.3299427000000001E-2</v>
      </c>
      <c r="BS6">
        <v>-3.0564590999999999E-2</v>
      </c>
      <c r="BT6">
        <v>-8.7382209999999991E-3</v>
      </c>
      <c r="BU6">
        <v>-7.1196837999999998E-2</v>
      </c>
      <c r="BV6">
        <v>5.6037037999999997E-2</v>
      </c>
      <c r="BW6">
        <v>3.9601104999999998E-2</v>
      </c>
      <c r="BX6">
        <v>3.8832431000000001E-2</v>
      </c>
    </row>
    <row r="7" spans="1:76" x14ac:dyDescent="0.25">
      <c r="A7">
        <v>35.390152959236602</v>
      </c>
      <c r="B7">
        <v>31.401998146139199</v>
      </c>
      <c r="D7">
        <v>7.190976E-3</v>
      </c>
      <c r="E7">
        <v>4.0718869999999997E-3</v>
      </c>
      <c r="F7">
        <v>3.6628095999999999E-2</v>
      </c>
      <c r="G7">
        <v>3.6139823000000001E-2</v>
      </c>
      <c r="H7">
        <v>6.86318E-3</v>
      </c>
      <c r="I7">
        <v>2.2214258000000001E-2</v>
      </c>
      <c r="J7">
        <v>-1.1511087999999999E-2</v>
      </c>
      <c r="K7">
        <v>-2.948137E-3</v>
      </c>
      <c r="L7">
        <v>-2.2647100000000001E-4</v>
      </c>
      <c r="M7">
        <v>1.5104157999999999E-2</v>
      </c>
      <c r="N7">
        <v>9.7880980000000003E-3</v>
      </c>
      <c r="O7">
        <v>4.7888970000000003E-3</v>
      </c>
      <c r="P7">
        <v>1.2113796E-2</v>
      </c>
      <c r="Q7">
        <v>1.7481572000000001E-2</v>
      </c>
      <c r="R7">
        <v>6.8955799999999995E-4</v>
      </c>
      <c r="S7">
        <v>3.3381050000000001E-3</v>
      </c>
      <c r="T7">
        <v>-9.32503E-4</v>
      </c>
      <c r="U7">
        <v>-9.3074499999999997E-4</v>
      </c>
      <c r="V7">
        <v>5.8127559999999997E-3</v>
      </c>
      <c r="W7">
        <v>3.7830170000000001E-3</v>
      </c>
      <c r="X7">
        <v>2.7971860000000001E-3</v>
      </c>
      <c r="Y7">
        <v>-8.7438100000000003E-4</v>
      </c>
      <c r="Z7">
        <v>-8.8447099999999996E-4</v>
      </c>
      <c r="AA7">
        <v>-8.2145870000000006E-3</v>
      </c>
      <c r="AB7">
        <v>1.3490218999999999E-2</v>
      </c>
      <c r="AC7">
        <v>-1.123637E-3</v>
      </c>
      <c r="AD7">
        <v>1.1754173E-2</v>
      </c>
      <c r="AE7">
        <v>-4.1035600000000001E-4</v>
      </c>
      <c r="AF7">
        <v>1.6651072999999999E-2</v>
      </c>
      <c r="AG7">
        <v>-1.0322224E-2</v>
      </c>
      <c r="AH7">
        <v>-1.949196E-3</v>
      </c>
      <c r="AI7">
        <v>6.5011569999999996E-3</v>
      </c>
      <c r="AJ7">
        <v>7.3116930000000002E-3</v>
      </c>
      <c r="AK7">
        <v>4.05924E-4</v>
      </c>
      <c r="AL7">
        <v>4.2290569999999996E-3</v>
      </c>
      <c r="AM7">
        <v>2.8013370000000001E-3</v>
      </c>
      <c r="AN7">
        <v>-4.2182030000000002E-3</v>
      </c>
      <c r="AO7">
        <v>2.2825852000000001E-2</v>
      </c>
      <c r="AP7">
        <v>2.2590000000000002E-3</v>
      </c>
      <c r="AQ7">
        <v>1.7741569999999999E-3</v>
      </c>
      <c r="AR7">
        <v>6.1647359999999997E-3</v>
      </c>
      <c r="AS7">
        <v>5.0497349999999996E-3</v>
      </c>
      <c r="AT7">
        <v>-8.205436E-3</v>
      </c>
      <c r="AU7">
        <v>-1.79838E-3</v>
      </c>
      <c r="AV7">
        <v>2.7026820000000001E-3</v>
      </c>
      <c r="AW7">
        <v>-8.9058500000000005E-4</v>
      </c>
      <c r="AX7">
        <v>-1.2154765999999999E-2</v>
      </c>
      <c r="AY7">
        <v>3.4259446999999998E-2</v>
      </c>
      <c r="AZ7">
        <v>1.7826215999999999E-2</v>
      </c>
      <c r="BA7">
        <v>-7.730471E-3</v>
      </c>
      <c r="BB7">
        <v>1.6274731000000001E-2</v>
      </c>
      <c r="BC7">
        <v>-1.275158E-3</v>
      </c>
      <c r="BD7">
        <v>3.8884821999999999E-2</v>
      </c>
      <c r="BE7">
        <v>5.1348820000000003E-3</v>
      </c>
      <c r="BF7">
        <v>-5.00812E-4</v>
      </c>
      <c r="BG7">
        <v>-2.2767438000000001E-2</v>
      </c>
      <c r="BH7">
        <v>1.2519535E-2</v>
      </c>
      <c r="BI7">
        <v>-7.7152749999999997E-3</v>
      </c>
      <c r="BJ7">
        <v>7.0255040000000001E-3</v>
      </c>
      <c r="BK7">
        <v>-5.4125709999999997E-3</v>
      </c>
      <c r="BL7">
        <v>-2.2389300000000001E-3</v>
      </c>
      <c r="BM7">
        <v>4.1398246999999999E-2</v>
      </c>
      <c r="BN7">
        <v>4.0440609999999998E-3</v>
      </c>
      <c r="BO7">
        <v>7.6338109999999999E-3</v>
      </c>
      <c r="BP7">
        <v>5.4886010000000001E-3</v>
      </c>
      <c r="BQ7">
        <v>1.634292E-2</v>
      </c>
      <c r="BR7">
        <v>1.3221221999999999E-2</v>
      </c>
      <c r="BS7">
        <v>-3.0579926E-2</v>
      </c>
      <c r="BT7">
        <v>-8.7229899999999999E-3</v>
      </c>
      <c r="BU7">
        <v>-7.1211643000000005E-2</v>
      </c>
      <c r="BV7">
        <v>5.6086762999999998E-2</v>
      </c>
      <c r="BW7">
        <v>3.9596008000000002E-2</v>
      </c>
      <c r="BX7">
        <v>3.8901096000000003E-2</v>
      </c>
    </row>
    <row r="8" spans="1:76" x14ac:dyDescent="0.25">
      <c r="A8">
        <v>35.390157814001398</v>
      </c>
      <c r="B8">
        <v>31.401999286404301</v>
      </c>
      <c r="D8">
        <v>7.1411670000000003E-3</v>
      </c>
      <c r="E8">
        <v>4.0921439999999998E-3</v>
      </c>
      <c r="F8">
        <v>3.6700034999999999E-2</v>
      </c>
      <c r="G8">
        <v>3.6171864999999997E-2</v>
      </c>
      <c r="H8">
        <v>6.8546839999999998E-3</v>
      </c>
      <c r="I8">
        <v>2.2222085999999999E-2</v>
      </c>
      <c r="J8">
        <v>-1.1487638E-2</v>
      </c>
      <c r="K8">
        <v>-2.874939E-3</v>
      </c>
      <c r="L8">
        <v>-2.7604300000000001E-4</v>
      </c>
      <c r="M8">
        <v>1.5240956999999999E-2</v>
      </c>
      <c r="N8">
        <v>9.7341070000000005E-3</v>
      </c>
      <c r="O8">
        <v>4.7222599999999998E-3</v>
      </c>
      <c r="P8">
        <v>1.2046513E-2</v>
      </c>
      <c r="Q8">
        <v>1.7531686000000001E-2</v>
      </c>
      <c r="R8">
        <v>6.7294000000000002E-4</v>
      </c>
      <c r="S8">
        <v>3.4416360000000001E-3</v>
      </c>
      <c r="T8">
        <v>-9.2873000000000001E-4</v>
      </c>
      <c r="U8">
        <v>-9.6947299999999999E-4</v>
      </c>
      <c r="V8">
        <v>5.7915090000000002E-3</v>
      </c>
      <c r="W8">
        <v>3.8382329999999999E-3</v>
      </c>
      <c r="X8">
        <v>2.8597269999999998E-3</v>
      </c>
      <c r="Y8">
        <v>-8.6453799999999998E-4</v>
      </c>
      <c r="Z8">
        <v>-9.1600000000000004E-4</v>
      </c>
      <c r="AA8">
        <v>-7.9912869999999997E-3</v>
      </c>
      <c r="AB8">
        <v>1.3555276999999999E-2</v>
      </c>
      <c r="AC8">
        <v>-1.1667439999999999E-3</v>
      </c>
      <c r="AD8">
        <v>1.1796562999999999E-2</v>
      </c>
      <c r="AE8">
        <v>-4.3779099999999998E-4</v>
      </c>
      <c r="AF8">
        <v>1.6736141999999999E-2</v>
      </c>
      <c r="AG8">
        <v>-1.0383876E-2</v>
      </c>
      <c r="AH8">
        <v>-1.9124579999999999E-3</v>
      </c>
      <c r="AI8">
        <v>6.483679E-3</v>
      </c>
      <c r="AJ8">
        <v>7.2490790000000003E-3</v>
      </c>
      <c r="AK8">
        <v>3.7135599999999999E-4</v>
      </c>
      <c r="AL8">
        <v>4.2519810000000002E-3</v>
      </c>
      <c r="AM8">
        <v>2.7756859999999999E-3</v>
      </c>
      <c r="AN8">
        <v>-4.2638939999999998E-3</v>
      </c>
      <c r="AO8">
        <v>2.2884668E-2</v>
      </c>
      <c r="AP8">
        <v>2.2656400000000002E-3</v>
      </c>
      <c r="AQ8">
        <v>1.7955600000000001E-3</v>
      </c>
      <c r="AR8">
        <v>6.2020130000000001E-3</v>
      </c>
      <c r="AS8">
        <v>5.0853460000000001E-3</v>
      </c>
      <c r="AT8">
        <v>-8.1711149999999996E-3</v>
      </c>
      <c r="AU8">
        <v>-1.7732920000000001E-3</v>
      </c>
      <c r="AV8">
        <v>2.7057639999999998E-3</v>
      </c>
      <c r="AW8">
        <v>-7.2471999999999999E-4</v>
      </c>
      <c r="AX8">
        <v>-1.2186308E-2</v>
      </c>
      <c r="AY8">
        <v>3.4112426000000001E-2</v>
      </c>
      <c r="AZ8">
        <v>1.7945915999999999E-2</v>
      </c>
      <c r="BA8">
        <v>-7.6060340000000002E-3</v>
      </c>
      <c r="BB8">
        <v>1.5889463E-2</v>
      </c>
      <c r="BC8">
        <v>-1.2780700000000001E-3</v>
      </c>
      <c r="BD8">
        <v>3.8788443999999998E-2</v>
      </c>
      <c r="BE8">
        <v>5.0799699999999996E-3</v>
      </c>
      <c r="BF8">
        <v>-6.8094900000000003E-4</v>
      </c>
      <c r="BG8">
        <v>-2.2756074000000001E-2</v>
      </c>
      <c r="BH8">
        <v>1.2606106000000001E-2</v>
      </c>
      <c r="BI8">
        <v>-7.7721960000000003E-3</v>
      </c>
      <c r="BJ8">
        <v>7.0864359999999998E-3</v>
      </c>
      <c r="BK8">
        <v>-5.4195789999999999E-3</v>
      </c>
      <c r="BL8">
        <v>-2.3299760000000001E-3</v>
      </c>
      <c r="BM8">
        <v>4.1393825000000002E-2</v>
      </c>
      <c r="BN8">
        <v>4.0488060000000003E-3</v>
      </c>
      <c r="BO8">
        <v>7.6195239999999999E-3</v>
      </c>
      <c r="BP8">
        <v>5.4184159999999997E-3</v>
      </c>
      <c r="BQ8">
        <v>1.6333677000000001E-2</v>
      </c>
      <c r="BR8">
        <v>1.3157844E-2</v>
      </c>
      <c r="BS8">
        <v>-3.0600782999999999E-2</v>
      </c>
      <c r="BT8">
        <v>-8.6982210000000008E-3</v>
      </c>
      <c r="BU8">
        <v>-7.1230294999999999E-2</v>
      </c>
      <c r="BV8">
        <v>5.6133120000000002E-2</v>
      </c>
      <c r="BW8">
        <v>3.9536976000000001E-2</v>
      </c>
      <c r="BX8">
        <v>3.8970319000000003E-2</v>
      </c>
    </row>
    <row r="9" spans="1:76" x14ac:dyDescent="0.25">
      <c r="A9">
        <v>35.390162668766202</v>
      </c>
      <c r="B9">
        <v>31.4020004266693</v>
      </c>
      <c r="D9">
        <v>7.0988099999999997E-3</v>
      </c>
      <c r="E9">
        <v>4.1116900000000003E-3</v>
      </c>
      <c r="F9">
        <v>3.6768027000000002E-2</v>
      </c>
      <c r="G9">
        <v>3.6196947E-2</v>
      </c>
      <c r="H9">
        <v>6.849445E-3</v>
      </c>
      <c r="I9">
        <v>2.2230173999999998E-2</v>
      </c>
      <c r="J9">
        <v>-1.1464014999999999E-2</v>
      </c>
      <c r="K9">
        <v>-2.8002080000000002E-3</v>
      </c>
      <c r="L9">
        <v>-3.2124900000000001E-4</v>
      </c>
      <c r="M9">
        <v>1.5383463E-2</v>
      </c>
      <c r="N9">
        <v>9.6707770000000002E-3</v>
      </c>
      <c r="O9">
        <v>4.7961699999999998E-3</v>
      </c>
      <c r="P9">
        <v>1.1987296E-2</v>
      </c>
      <c r="Q9">
        <v>1.7582164000000001E-2</v>
      </c>
      <c r="R9">
        <v>6.58919E-4</v>
      </c>
      <c r="S9">
        <v>3.5424290000000002E-3</v>
      </c>
      <c r="T9">
        <v>-9.2917300000000004E-4</v>
      </c>
      <c r="U9">
        <v>-1.0086369999999999E-3</v>
      </c>
      <c r="V9">
        <v>5.771979E-3</v>
      </c>
      <c r="W9">
        <v>3.8888920000000001E-3</v>
      </c>
      <c r="X9">
        <v>2.9292279999999999E-3</v>
      </c>
      <c r="Y9">
        <v>-8.6391599999999995E-4</v>
      </c>
      <c r="Z9">
        <v>-9.5383000000000002E-4</v>
      </c>
      <c r="AA9">
        <v>-7.7638459999999996E-3</v>
      </c>
      <c r="AB9">
        <v>1.3604793E-2</v>
      </c>
      <c r="AC9">
        <v>-1.2009740000000001E-3</v>
      </c>
      <c r="AD9">
        <v>1.1840715999999999E-2</v>
      </c>
      <c r="AE9">
        <v>-4.6409400000000002E-4</v>
      </c>
      <c r="AF9">
        <v>1.6819997E-2</v>
      </c>
      <c r="AG9">
        <v>-1.0446271E-2</v>
      </c>
      <c r="AH9">
        <v>-1.873829E-3</v>
      </c>
      <c r="AI9">
        <v>6.4768020000000003E-3</v>
      </c>
      <c r="AJ9">
        <v>7.1833790000000002E-3</v>
      </c>
      <c r="AK9">
        <v>3.3427700000000001E-4</v>
      </c>
      <c r="AL9">
        <v>4.2807540000000003E-3</v>
      </c>
      <c r="AM9">
        <v>2.7425610000000001E-3</v>
      </c>
      <c r="AN9">
        <v>-4.3023289999999997E-3</v>
      </c>
      <c r="AO9">
        <v>2.2941295E-2</v>
      </c>
      <c r="AP9">
        <v>2.275441E-3</v>
      </c>
      <c r="AQ9">
        <v>1.8059370000000001E-3</v>
      </c>
      <c r="AR9">
        <v>6.2302019999999998E-3</v>
      </c>
      <c r="AS9">
        <v>5.1104460000000003E-3</v>
      </c>
      <c r="AT9">
        <v>-8.1303799999999996E-3</v>
      </c>
      <c r="AU9">
        <v>-1.7487399999999999E-3</v>
      </c>
      <c r="AV9">
        <v>2.7135929999999998E-3</v>
      </c>
      <c r="AW9">
        <v>-5.8455900000000001E-4</v>
      </c>
      <c r="AX9">
        <v>-1.2269571E-2</v>
      </c>
      <c r="AY9">
        <v>3.4178246000000002E-2</v>
      </c>
      <c r="AZ9">
        <v>1.8010399E-2</v>
      </c>
      <c r="BA9">
        <v>-7.5610240000000004E-3</v>
      </c>
      <c r="BB9">
        <v>1.5675205000000001E-2</v>
      </c>
      <c r="BC9">
        <v>-1.2750940000000001E-3</v>
      </c>
      <c r="BD9">
        <v>3.8687721000000001E-2</v>
      </c>
      <c r="BE9">
        <v>5.0182569999999999E-3</v>
      </c>
      <c r="BF9">
        <v>-8.7932899999999998E-4</v>
      </c>
      <c r="BG9">
        <v>-2.2719765999999999E-2</v>
      </c>
      <c r="BH9">
        <v>1.2707568000000001E-2</v>
      </c>
      <c r="BI9">
        <v>-7.8402660000000002E-3</v>
      </c>
      <c r="BJ9">
        <v>7.1416589999999999E-3</v>
      </c>
      <c r="BK9">
        <v>-5.4231319999999998E-3</v>
      </c>
      <c r="BL9">
        <v>-2.420284E-3</v>
      </c>
      <c r="BM9">
        <v>4.1391022E-2</v>
      </c>
      <c r="BN9">
        <v>4.0766969999999998E-3</v>
      </c>
      <c r="BO9">
        <v>7.603856E-3</v>
      </c>
      <c r="BP9">
        <v>5.3389309999999999E-3</v>
      </c>
      <c r="BQ9">
        <v>1.6321328999999999E-2</v>
      </c>
      <c r="BR9">
        <v>1.3108975E-2</v>
      </c>
      <c r="BS9">
        <v>-3.0627141E-2</v>
      </c>
      <c r="BT9">
        <v>-8.6642030000000005E-3</v>
      </c>
      <c r="BU9">
        <v>-7.1252234999999997E-2</v>
      </c>
      <c r="BV9">
        <v>5.6175929999999999E-2</v>
      </c>
      <c r="BW9">
        <v>3.9424010000000002E-2</v>
      </c>
      <c r="BX9">
        <v>3.9040188000000003E-2</v>
      </c>
    </row>
    <row r="10" spans="1:76" x14ac:dyDescent="0.25">
      <c r="A10">
        <v>35.390167523530998</v>
      </c>
      <c r="B10">
        <v>31.402001566934398</v>
      </c>
      <c r="D10">
        <v>7.0428000000000001E-3</v>
      </c>
      <c r="E10">
        <v>4.1406799999999999E-3</v>
      </c>
      <c r="F10">
        <v>3.6829537000000002E-2</v>
      </c>
      <c r="G10">
        <v>3.6209252999999997E-2</v>
      </c>
      <c r="H10">
        <v>6.8717470000000001E-3</v>
      </c>
      <c r="I10">
        <v>2.2233236E-2</v>
      </c>
      <c r="J10">
        <v>-1.1428252E-2</v>
      </c>
      <c r="K10">
        <v>-2.6309300000000001E-3</v>
      </c>
      <c r="L10">
        <v>-3.2153699999999999E-4</v>
      </c>
      <c r="M10">
        <v>1.5627208E-2</v>
      </c>
      <c r="N10">
        <v>9.6458550000000001E-3</v>
      </c>
      <c r="O10">
        <v>5.0499020000000002E-3</v>
      </c>
      <c r="P10">
        <v>1.1973627000000001E-2</v>
      </c>
      <c r="Q10">
        <v>1.7630127999999998E-2</v>
      </c>
      <c r="R10">
        <v>6.6646100000000003E-4</v>
      </c>
      <c r="S10">
        <v>3.6024310000000001E-3</v>
      </c>
      <c r="T10">
        <v>-9.2006900000000003E-4</v>
      </c>
      <c r="U10">
        <v>-1.059983E-3</v>
      </c>
      <c r="V10">
        <v>5.7373069999999997E-3</v>
      </c>
      <c r="W10">
        <v>3.9674819999999996E-3</v>
      </c>
      <c r="X10">
        <v>3.0202459999999999E-3</v>
      </c>
      <c r="Y10">
        <v>-8.4813E-4</v>
      </c>
      <c r="Z10">
        <v>-9.7789199999999995E-4</v>
      </c>
      <c r="AA10">
        <v>-7.6073859999999998E-3</v>
      </c>
      <c r="AB10">
        <v>1.3596584E-2</v>
      </c>
      <c r="AC10">
        <v>-1.202163E-3</v>
      </c>
      <c r="AD10">
        <v>1.1870145E-2</v>
      </c>
      <c r="AE10">
        <v>-4.9089000000000001E-4</v>
      </c>
      <c r="AF10">
        <v>1.6910762999999999E-2</v>
      </c>
      <c r="AG10">
        <v>-1.0490598E-2</v>
      </c>
      <c r="AH10">
        <v>-1.8398500000000001E-3</v>
      </c>
      <c r="AI10">
        <v>6.4543409999999997E-3</v>
      </c>
      <c r="AJ10">
        <v>7.1482960000000002E-3</v>
      </c>
      <c r="AK10">
        <v>2.89556E-4</v>
      </c>
      <c r="AL10">
        <v>4.3125419999999999E-3</v>
      </c>
      <c r="AM10">
        <v>2.7367070000000001E-3</v>
      </c>
      <c r="AN10">
        <v>-4.2934940000000001E-3</v>
      </c>
      <c r="AO10">
        <v>2.2993356E-2</v>
      </c>
      <c r="AP10">
        <v>2.2959320000000001E-3</v>
      </c>
      <c r="AQ10">
        <v>1.8128930000000001E-3</v>
      </c>
      <c r="AR10">
        <v>6.2438980000000003E-3</v>
      </c>
      <c r="AS10">
        <v>5.1397880000000002E-3</v>
      </c>
      <c r="AT10">
        <v>-8.0997129999999997E-3</v>
      </c>
      <c r="AU10">
        <v>-1.750239E-3</v>
      </c>
      <c r="AV10">
        <v>2.7093960000000002E-3</v>
      </c>
      <c r="AW10">
        <v>-4.6133699999999998E-4</v>
      </c>
      <c r="AX10">
        <v>-1.2359402E-2</v>
      </c>
      <c r="AY10">
        <v>3.4269549000000003E-2</v>
      </c>
      <c r="AZ10">
        <v>1.8064690000000001E-2</v>
      </c>
      <c r="BA10">
        <v>-7.5275860000000002E-3</v>
      </c>
      <c r="BB10">
        <v>1.5500254999999999E-2</v>
      </c>
      <c r="BC10">
        <v>-1.224475E-3</v>
      </c>
      <c r="BD10">
        <v>3.8592809999999998E-2</v>
      </c>
      <c r="BE10">
        <v>4.9752579999999998E-3</v>
      </c>
      <c r="BF10">
        <v>-1.051441E-3</v>
      </c>
      <c r="BG10">
        <v>-2.2598719999999999E-2</v>
      </c>
      <c r="BH10">
        <v>1.274089E-2</v>
      </c>
      <c r="BI10">
        <v>-7.8428209999999998E-3</v>
      </c>
      <c r="BJ10">
        <v>7.1209300000000001E-3</v>
      </c>
      <c r="BK10">
        <v>-5.42137E-3</v>
      </c>
      <c r="BL10">
        <v>-2.3880329999999999E-3</v>
      </c>
      <c r="BM10">
        <v>4.1413890000000002E-2</v>
      </c>
      <c r="BN10">
        <v>4.0121380000000002E-3</v>
      </c>
      <c r="BO10">
        <v>7.6017630000000001E-3</v>
      </c>
      <c r="BP10">
        <v>5.361022E-3</v>
      </c>
      <c r="BQ10">
        <v>1.6269733000000001E-2</v>
      </c>
      <c r="BR10">
        <v>1.3073566999999999E-2</v>
      </c>
      <c r="BS10">
        <v>-3.0664694999999999E-2</v>
      </c>
      <c r="BT10">
        <v>-8.6591470000000007E-3</v>
      </c>
      <c r="BU10">
        <v>-7.1204887999999994E-2</v>
      </c>
      <c r="BV10">
        <v>5.6159188999999998E-2</v>
      </c>
      <c r="BW10">
        <v>3.9319854000000001E-2</v>
      </c>
      <c r="BX10">
        <v>3.9076523000000002E-2</v>
      </c>
    </row>
    <row r="11" spans="1:76" x14ac:dyDescent="0.25">
      <c r="A11">
        <v>35.390172378295802</v>
      </c>
      <c r="B11">
        <v>31.402002707199401</v>
      </c>
      <c r="D11">
        <v>6.9655940000000003E-3</v>
      </c>
      <c r="E11">
        <v>4.1875269999999999E-3</v>
      </c>
      <c r="F11">
        <v>3.6883823000000003E-2</v>
      </c>
      <c r="G11">
        <v>3.6212936000000001E-2</v>
      </c>
      <c r="H11">
        <v>6.9265780000000001E-3</v>
      </c>
      <c r="I11">
        <v>2.2229381999999999E-2</v>
      </c>
      <c r="J11">
        <v>-1.1378246E-2</v>
      </c>
      <c r="K11">
        <v>-2.3649410000000002E-3</v>
      </c>
      <c r="L11">
        <v>-2.7979900000000001E-4</v>
      </c>
      <c r="M11">
        <v>1.5975056000000001E-2</v>
      </c>
      <c r="N11">
        <v>9.6814350000000004E-3</v>
      </c>
      <c r="O11">
        <v>5.2913659999999996E-3</v>
      </c>
      <c r="P11">
        <v>1.2007634E-2</v>
      </c>
      <c r="Q11">
        <v>1.7668499000000001E-2</v>
      </c>
      <c r="R11">
        <v>6.9897000000000004E-4</v>
      </c>
      <c r="S11">
        <v>3.612769E-3</v>
      </c>
      <c r="T11">
        <v>-8.9339400000000005E-4</v>
      </c>
      <c r="U11">
        <v>-1.124863E-3</v>
      </c>
      <c r="V11">
        <v>5.6810940000000002E-3</v>
      </c>
      <c r="W11">
        <v>4.0818640000000002E-3</v>
      </c>
      <c r="X11">
        <v>3.128802E-3</v>
      </c>
      <c r="Y11">
        <v>-8.1199899999999999E-4</v>
      </c>
      <c r="Z11">
        <v>-9.8070300000000009E-4</v>
      </c>
      <c r="AA11">
        <v>-7.5445E-3</v>
      </c>
      <c r="AB11">
        <v>1.3536032999999999E-2</v>
      </c>
      <c r="AC11">
        <v>-1.1711569999999999E-3</v>
      </c>
      <c r="AD11">
        <v>1.1879809E-2</v>
      </c>
      <c r="AE11">
        <v>-5.1893900000000005E-4</v>
      </c>
      <c r="AF11">
        <v>1.7010323000000001E-2</v>
      </c>
      <c r="AG11">
        <v>-1.0514258E-2</v>
      </c>
      <c r="AH11">
        <v>-1.8136649999999999E-3</v>
      </c>
      <c r="AI11">
        <v>6.3963400000000004E-3</v>
      </c>
      <c r="AJ11">
        <v>7.1506349999999998E-3</v>
      </c>
      <c r="AK11">
        <v>2.3470699999999999E-4</v>
      </c>
      <c r="AL11">
        <v>4.3494440000000001E-3</v>
      </c>
      <c r="AM11">
        <v>2.767725E-3</v>
      </c>
      <c r="AN11">
        <v>-4.2428450000000003E-3</v>
      </c>
      <c r="AO11">
        <v>2.3042061999999999E-2</v>
      </c>
      <c r="AP11">
        <v>2.3262859999999999E-3</v>
      </c>
      <c r="AQ11">
        <v>1.82548E-3</v>
      </c>
      <c r="AR11">
        <v>6.2494869999999998E-3</v>
      </c>
      <c r="AS11">
        <v>5.1786410000000003E-3</v>
      </c>
      <c r="AT11">
        <v>-8.0876690000000005E-3</v>
      </c>
      <c r="AU11">
        <v>-1.780574E-3</v>
      </c>
      <c r="AV11">
        <v>2.6903529999999999E-3</v>
      </c>
      <c r="AW11">
        <v>-3.5505500000000001E-4</v>
      </c>
      <c r="AX11">
        <v>-1.2455801000000001E-2</v>
      </c>
      <c r="AY11">
        <v>3.4386336000000003E-2</v>
      </c>
      <c r="AZ11">
        <v>1.8108789E-2</v>
      </c>
      <c r="BA11">
        <v>-7.5057209999999999E-3</v>
      </c>
      <c r="BB11">
        <v>1.5364614E-2</v>
      </c>
      <c r="BC11">
        <v>-1.1475579999999999E-3</v>
      </c>
      <c r="BD11">
        <v>3.8530861999999999E-2</v>
      </c>
      <c r="BE11">
        <v>4.9667629999999999E-3</v>
      </c>
      <c r="BF11">
        <v>-1.185476E-3</v>
      </c>
      <c r="BG11">
        <v>-2.2459841000000001E-2</v>
      </c>
      <c r="BH11">
        <v>1.2704027999999999E-2</v>
      </c>
      <c r="BI11">
        <v>-7.8109670000000003E-3</v>
      </c>
      <c r="BJ11">
        <v>7.0931479999999996E-3</v>
      </c>
      <c r="BK11">
        <v>-5.4319370000000004E-3</v>
      </c>
      <c r="BL11">
        <v>-2.2947620000000001E-3</v>
      </c>
      <c r="BM11">
        <v>4.1440919E-2</v>
      </c>
      <c r="BN11">
        <v>3.893166E-3</v>
      </c>
      <c r="BO11">
        <v>7.6221839999999997E-3</v>
      </c>
      <c r="BP11">
        <v>5.4592720000000003E-3</v>
      </c>
      <c r="BQ11">
        <v>1.6204764E-2</v>
      </c>
      <c r="BR11">
        <v>1.3072927E-2</v>
      </c>
      <c r="BS11">
        <v>-3.0711069000000001E-2</v>
      </c>
      <c r="BT11">
        <v>-8.6722899999999992E-3</v>
      </c>
      <c r="BU11">
        <v>-7.1132820999999999E-2</v>
      </c>
      <c r="BV11">
        <v>5.6097719999999997E-2</v>
      </c>
      <c r="BW11">
        <v>3.9333932000000002E-2</v>
      </c>
      <c r="BX11">
        <v>3.9085053000000002E-2</v>
      </c>
    </row>
    <row r="12" spans="1:76" x14ac:dyDescent="0.25">
      <c r="A12">
        <v>35.390177233060697</v>
      </c>
      <c r="B12">
        <v>31.402003847464499</v>
      </c>
      <c r="D12">
        <v>6.8930709999999997E-3</v>
      </c>
      <c r="E12">
        <v>4.2416349999999997E-3</v>
      </c>
      <c r="F12">
        <v>3.6934056E-2</v>
      </c>
      <c r="G12">
        <v>3.6217540999999999E-2</v>
      </c>
      <c r="H12">
        <v>6.982734E-3</v>
      </c>
      <c r="I12">
        <v>2.2225091999999998E-2</v>
      </c>
      <c r="J12">
        <v>-1.1329512E-2</v>
      </c>
      <c r="K12">
        <v>-2.128324E-3</v>
      </c>
      <c r="L12">
        <v>-2.5249199999999999E-4</v>
      </c>
      <c r="M12">
        <v>1.6297762E-2</v>
      </c>
      <c r="N12">
        <v>9.7209210000000004E-3</v>
      </c>
      <c r="O12">
        <v>5.5205610000000002E-3</v>
      </c>
      <c r="P12">
        <v>1.2038993E-2</v>
      </c>
      <c r="Q12">
        <v>1.7698462000000002E-2</v>
      </c>
      <c r="R12">
        <v>7.3188300000000001E-4</v>
      </c>
      <c r="S12">
        <v>3.6219289999999999E-3</v>
      </c>
      <c r="T12">
        <v>-8.6482099999999999E-4</v>
      </c>
      <c r="U12">
        <v>-1.1877719999999999E-3</v>
      </c>
      <c r="V12">
        <v>5.6238659999999999E-3</v>
      </c>
      <c r="W12">
        <v>4.1907539999999997E-3</v>
      </c>
      <c r="X12">
        <v>3.2334960000000002E-3</v>
      </c>
      <c r="Y12">
        <v>-7.8679100000000001E-4</v>
      </c>
      <c r="Z12">
        <v>-9.8674700000000006E-4</v>
      </c>
      <c r="AA12">
        <v>-7.481428E-3</v>
      </c>
      <c r="AB12">
        <v>1.3482783999999999E-2</v>
      </c>
      <c r="AC12">
        <v>-1.1412550000000001E-3</v>
      </c>
      <c r="AD12">
        <v>1.1890253999999999E-2</v>
      </c>
      <c r="AE12">
        <v>-5.4631700000000005E-4</v>
      </c>
      <c r="AF12">
        <v>1.7108325000000001E-2</v>
      </c>
      <c r="AG12">
        <v>-1.0541907E-2</v>
      </c>
      <c r="AH12">
        <v>-1.787568E-3</v>
      </c>
      <c r="AI12">
        <v>6.3308059999999996E-3</v>
      </c>
      <c r="AJ12">
        <v>7.1470400000000003E-3</v>
      </c>
      <c r="AK12">
        <v>1.75768E-4</v>
      </c>
      <c r="AL12">
        <v>4.396138E-3</v>
      </c>
      <c r="AM12">
        <v>2.7919199999999998E-3</v>
      </c>
      <c r="AN12">
        <v>-4.2070880000000003E-3</v>
      </c>
      <c r="AO12">
        <v>2.3091127999999999E-2</v>
      </c>
      <c r="AP12">
        <v>2.3559050000000002E-3</v>
      </c>
      <c r="AQ12">
        <v>1.836825E-3</v>
      </c>
      <c r="AR12">
        <v>6.256813E-3</v>
      </c>
      <c r="AS12">
        <v>5.2089110000000001E-3</v>
      </c>
      <c r="AT12">
        <v>-8.0750720000000008E-3</v>
      </c>
      <c r="AU12">
        <v>-1.806008E-3</v>
      </c>
      <c r="AV12">
        <v>2.678265E-3</v>
      </c>
      <c r="AW12">
        <v>-2.6571199999999998E-4</v>
      </c>
      <c r="AX12">
        <v>-1.2558767E-2</v>
      </c>
      <c r="AY12">
        <v>3.4528606000000003E-2</v>
      </c>
      <c r="AZ12">
        <v>1.8142696E-2</v>
      </c>
      <c r="BA12">
        <v>-7.4954280000000002E-3</v>
      </c>
      <c r="BB12">
        <v>1.5268281E-2</v>
      </c>
      <c r="BC12">
        <v>-1.0773110000000001E-3</v>
      </c>
      <c r="BD12">
        <v>3.8488109E-2</v>
      </c>
      <c r="BE12">
        <v>4.9517540000000001E-3</v>
      </c>
      <c r="BF12">
        <v>-1.312878E-3</v>
      </c>
      <c r="BG12">
        <v>-2.2320564000000001E-2</v>
      </c>
      <c r="BH12">
        <v>1.2669702999999999E-2</v>
      </c>
      <c r="BI12">
        <v>-7.773154E-3</v>
      </c>
      <c r="BJ12">
        <v>7.071084E-3</v>
      </c>
      <c r="BK12">
        <v>-5.456102E-3</v>
      </c>
      <c r="BL12">
        <v>-2.203165E-3</v>
      </c>
      <c r="BM12">
        <v>4.1469195E-2</v>
      </c>
      <c r="BN12">
        <v>3.7776440000000001E-3</v>
      </c>
      <c r="BO12">
        <v>7.6367199999999996E-3</v>
      </c>
      <c r="BP12">
        <v>5.5551890000000003E-3</v>
      </c>
      <c r="BQ12">
        <v>1.6136101E-2</v>
      </c>
      <c r="BR12">
        <v>1.3075445999999999E-2</v>
      </c>
      <c r="BS12">
        <v>-3.075636E-2</v>
      </c>
      <c r="BT12">
        <v>-8.6976390000000001E-3</v>
      </c>
      <c r="BU12">
        <v>-7.1061481999999995E-2</v>
      </c>
      <c r="BV12">
        <v>5.6041316000000001E-2</v>
      </c>
      <c r="BW12">
        <v>3.9405374999999999E-2</v>
      </c>
      <c r="BX12">
        <v>3.9110100000000002E-2</v>
      </c>
    </row>
    <row r="13" spans="1:76" x14ac:dyDescent="0.25">
      <c r="A13">
        <v>35.390182087825501</v>
      </c>
      <c r="B13">
        <v>31.402004987729502</v>
      </c>
      <c r="D13">
        <v>6.8252299999999998E-3</v>
      </c>
      <c r="E13">
        <v>4.303004E-3</v>
      </c>
      <c r="F13">
        <v>3.6980235E-2</v>
      </c>
      <c r="G13">
        <v>3.6223068999999997E-2</v>
      </c>
      <c r="H13">
        <v>7.0402160000000002E-3</v>
      </c>
      <c r="I13">
        <v>2.2220365999999998E-2</v>
      </c>
      <c r="J13">
        <v>-1.128205E-2</v>
      </c>
      <c r="K13">
        <v>-1.9210779999999999E-3</v>
      </c>
      <c r="L13">
        <v>-2.39614E-4</v>
      </c>
      <c r="M13">
        <v>1.6595328999999999E-2</v>
      </c>
      <c r="N13">
        <v>9.7643139999999996E-3</v>
      </c>
      <c r="O13">
        <v>5.7374870000000003E-3</v>
      </c>
      <c r="P13">
        <v>1.2067705E-2</v>
      </c>
      <c r="Q13">
        <v>1.7720019E-2</v>
      </c>
      <c r="R13">
        <v>7.6520199999999998E-4</v>
      </c>
      <c r="S13">
        <v>3.629911E-3</v>
      </c>
      <c r="T13">
        <v>-8.3434999999999998E-4</v>
      </c>
      <c r="U13">
        <v>-1.2487100000000001E-3</v>
      </c>
      <c r="V13">
        <v>5.5656239999999999E-3</v>
      </c>
      <c r="W13">
        <v>4.2941510000000004E-3</v>
      </c>
      <c r="X13">
        <v>3.3343280000000001E-3</v>
      </c>
      <c r="Y13">
        <v>-7.7250599999999995E-4</v>
      </c>
      <c r="Z13">
        <v>-9.9602499999999999E-4</v>
      </c>
      <c r="AA13">
        <v>-7.4181689999999996E-3</v>
      </c>
      <c r="AB13">
        <v>1.3436837E-2</v>
      </c>
      <c r="AC13">
        <v>-1.112458E-3</v>
      </c>
      <c r="AD13">
        <v>1.1901478E-2</v>
      </c>
      <c r="AE13">
        <v>-5.7302399999999999E-4</v>
      </c>
      <c r="AF13">
        <v>1.7204767999999999E-2</v>
      </c>
      <c r="AG13">
        <v>-1.0573546E-2</v>
      </c>
      <c r="AH13">
        <v>-1.761561E-3</v>
      </c>
      <c r="AI13">
        <v>6.2577370000000002E-3</v>
      </c>
      <c r="AJ13">
        <v>7.1375120000000004E-3</v>
      </c>
      <c r="AK13">
        <v>1.12738E-4</v>
      </c>
      <c r="AL13">
        <v>4.4526239999999996E-3</v>
      </c>
      <c r="AM13">
        <v>2.8092920000000001E-3</v>
      </c>
      <c r="AN13">
        <v>-4.186225E-3</v>
      </c>
      <c r="AO13">
        <v>2.3140554000000001E-2</v>
      </c>
      <c r="AP13">
        <v>2.3847909999999998E-3</v>
      </c>
      <c r="AQ13">
        <v>1.846929E-3</v>
      </c>
      <c r="AR13">
        <v>6.2658779999999999E-3</v>
      </c>
      <c r="AS13">
        <v>5.230597E-3</v>
      </c>
      <c r="AT13">
        <v>-8.0619209999999997E-3</v>
      </c>
      <c r="AU13">
        <v>-1.8265390000000001E-3</v>
      </c>
      <c r="AV13">
        <v>2.6731300000000001E-3</v>
      </c>
      <c r="AW13">
        <v>-1.94608E-4</v>
      </c>
      <c r="AX13">
        <v>-1.2568070000000001E-2</v>
      </c>
      <c r="AY13">
        <v>3.4508728000000002E-2</v>
      </c>
      <c r="AZ13">
        <v>1.8173508000000001E-2</v>
      </c>
      <c r="BA13">
        <v>-7.4609589999999996E-3</v>
      </c>
      <c r="BB13">
        <v>1.5162602000000001E-2</v>
      </c>
      <c r="BC13">
        <v>-1.0137340000000001E-3</v>
      </c>
      <c r="BD13">
        <v>3.8464552999999999E-2</v>
      </c>
      <c r="BE13">
        <v>4.9302319999999997E-3</v>
      </c>
      <c r="BF13">
        <v>-1.4336469999999999E-3</v>
      </c>
      <c r="BG13">
        <v>-2.2180891000000001E-2</v>
      </c>
      <c r="BH13">
        <v>1.2637915E-2</v>
      </c>
      <c r="BI13">
        <v>-7.7293819999999999E-3</v>
      </c>
      <c r="BJ13">
        <v>7.0547400000000003E-3</v>
      </c>
      <c r="BK13">
        <v>-5.4938679999999998E-3</v>
      </c>
      <c r="BL13">
        <v>-2.1132439999999998E-3</v>
      </c>
      <c r="BM13">
        <v>4.1498717999999997E-2</v>
      </c>
      <c r="BN13">
        <v>3.6655720000000002E-3</v>
      </c>
      <c r="BO13">
        <v>7.6453709999999998E-3</v>
      </c>
      <c r="BP13">
        <v>5.6487730000000002E-3</v>
      </c>
      <c r="BQ13">
        <v>1.6063744000000001E-2</v>
      </c>
      <c r="BR13">
        <v>1.3081122000000001E-2</v>
      </c>
      <c r="BS13">
        <v>-3.0800569999999999E-2</v>
      </c>
      <c r="BT13">
        <v>-8.7351930000000005E-3</v>
      </c>
      <c r="BU13">
        <v>-7.0990867999999999E-2</v>
      </c>
      <c r="BV13">
        <v>5.5989978000000003E-2</v>
      </c>
      <c r="BW13">
        <v>3.9534184E-2</v>
      </c>
      <c r="BX13">
        <v>3.9151666000000002E-2</v>
      </c>
    </row>
    <row r="14" spans="1:76" x14ac:dyDescent="0.25">
      <c r="A14">
        <v>35.390186942590297</v>
      </c>
      <c r="B14">
        <v>31.4020061279945</v>
      </c>
      <c r="D14">
        <v>6.762072E-3</v>
      </c>
      <c r="E14">
        <v>4.3716340000000001E-3</v>
      </c>
      <c r="F14">
        <v>3.7022362000000003E-2</v>
      </c>
      <c r="G14">
        <v>3.6229518000000002E-2</v>
      </c>
      <c r="H14">
        <v>7.099022E-3</v>
      </c>
      <c r="I14">
        <v>2.2215206000000001E-2</v>
      </c>
      <c r="J14">
        <v>-1.1235859000000001E-2</v>
      </c>
      <c r="K14">
        <v>-1.7432039999999999E-3</v>
      </c>
      <c r="L14">
        <v>-2.41165E-4</v>
      </c>
      <c r="M14">
        <v>1.6867753999999999E-2</v>
      </c>
      <c r="N14">
        <v>9.8116139999999998E-3</v>
      </c>
      <c r="O14">
        <v>5.9256710000000004E-3</v>
      </c>
      <c r="P14">
        <v>1.209377E-2</v>
      </c>
      <c r="Q14">
        <v>1.7733168000000001E-2</v>
      </c>
      <c r="R14">
        <v>7.9892600000000004E-4</v>
      </c>
      <c r="S14">
        <v>3.6367159999999999E-3</v>
      </c>
      <c r="T14">
        <v>-8.0197999999999999E-4</v>
      </c>
      <c r="U14">
        <v>-1.307676E-3</v>
      </c>
      <c r="V14">
        <v>5.5063660000000004E-3</v>
      </c>
      <c r="W14">
        <v>4.3920560000000001E-3</v>
      </c>
      <c r="X14">
        <v>3.4312969999999998E-3</v>
      </c>
      <c r="Y14">
        <v>-7.6914400000000003E-4</v>
      </c>
      <c r="Z14">
        <v>-1.0085370000000001E-3</v>
      </c>
      <c r="AA14">
        <v>-7.354724E-3</v>
      </c>
      <c r="AB14">
        <v>1.3398192999999999E-2</v>
      </c>
      <c r="AC14">
        <v>-1.0847649999999999E-3</v>
      </c>
      <c r="AD14">
        <v>1.1913483000000001E-2</v>
      </c>
      <c r="AE14">
        <v>-5.9906100000000002E-4</v>
      </c>
      <c r="AF14">
        <v>1.7299651999999999E-2</v>
      </c>
      <c r="AG14">
        <v>-1.0609175E-2</v>
      </c>
      <c r="AH14">
        <v>-1.7356419999999999E-3</v>
      </c>
      <c r="AI14">
        <v>6.1771339999999999E-3</v>
      </c>
      <c r="AJ14">
        <v>7.1220490000000001E-3</v>
      </c>
      <c r="AK14" s="2">
        <v>4.5599999999999997E-5</v>
      </c>
      <c r="AL14">
        <v>4.5189039999999998E-3</v>
      </c>
      <c r="AM14">
        <v>2.819841E-3</v>
      </c>
      <c r="AN14">
        <v>-4.1802530000000001E-3</v>
      </c>
      <c r="AO14">
        <v>2.3190339000000001E-2</v>
      </c>
      <c r="AP14">
        <v>2.4129429999999999E-3</v>
      </c>
      <c r="AQ14">
        <v>1.855792E-3</v>
      </c>
      <c r="AR14">
        <v>6.2766799999999998E-3</v>
      </c>
      <c r="AS14">
        <v>5.2436999999999996E-3</v>
      </c>
      <c r="AT14">
        <v>-8.0482160000000004E-3</v>
      </c>
      <c r="AU14">
        <v>-1.8421679999999999E-3</v>
      </c>
      <c r="AV14">
        <v>2.6749489999999998E-3</v>
      </c>
      <c r="AW14">
        <v>-1.66639E-4</v>
      </c>
      <c r="AX14">
        <v>-1.254651E-2</v>
      </c>
      <c r="AY14">
        <v>3.4467752999999997E-2</v>
      </c>
      <c r="AZ14">
        <v>1.8213638000000001E-2</v>
      </c>
      <c r="BA14">
        <v>-7.438442E-3</v>
      </c>
      <c r="BB14">
        <v>1.5066993000000001E-2</v>
      </c>
      <c r="BC14">
        <v>-9.5682700000000005E-4</v>
      </c>
      <c r="BD14">
        <v>3.8460192999999997E-2</v>
      </c>
      <c r="BE14">
        <v>4.9021960000000002E-3</v>
      </c>
      <c r="BF14">
        <v>-1.5477830000000001E-3</v>
      </c>
      <c r="BG14">
        <v>-2.2040819999999999E-2</v>
      </c>
      <c r="BH14">
        <v>1.2608664E-2</v>
      </c>
      <c r="BI14">
        <v>-7.679651E-3</v>
      </c>
      <c r="BJ14">
        <v>7.0441139999999998E-3</v>
      </c>
      <c r="BK14">
        <v>-5.5452319999999998E-3</v>
      </c>
      <c r="BL14">
        <v>-2.0249970000000002E-3</v>
      </c>
      <c r="BM14">
        <v>4.1529488000000003E-2</v>
      </c>
      <c r="BN14">
        <v>3.5569500000000001E-3</v>
      </c>
      <c r="BO14">
        <v>7.6481350000000003E-3</v>
      </c>
      <c r="BP14">
        <v>5.7400250000000002E-3</v>
      </c>
      <c r="BQ14">
        <v>1.6046603E-2</v>
      </c>
      <c r="BR14">
        <v>1.3089956999999999E-2</v>
      </c>
      <c r="BS14">
        <v>-3.0843698999999999E-2</v>
      </c>
      <c r="BT14">
        <v>-8.7849520000000004E-3</v>
      </c>
      <c r="BU14">
        <v>-7.0920980999999994E-2</v>
      </c>
      <c r="BV14">
        <v>5.5943705000000003E-2</v>
      </c>
      <c r="BW14">
        <v>3.9675754000000001E-2</v>
      </c>
      <c r="BX14">
        <v>3.9209751000000001E-2</v>
      </c>
    </row>
    <row r="15" spans="1:76" x14ac:dyDescent="0.25">
      <c r="A15">
        <v>35.390191797355101</v>
      </c>
      <c r="B15">
        <v>31.402007268259599</v>
      </c>
      <c r="D15">
        <v>6.708393E-3</v>
      </c>
      <c r="E15">
        <v>4.4466640000000003E-3</v>
      </c>
      <c r="F15">
        <v>3.7055750999999998E-2</v>
      </c>
      <c r="G15">
        <v>3.6238161999999997E-2</v>
      </c>
      <c r="H15">
        <v>7.1585579999999998E-3</v>
      </c>
      <c r="I15">
        <v>2.2211643E-2</v>
      </c>
      <c r="J15">
        <v>-1.1189070000000001E-2</v>
      </c>
      <c r="K15">
        <v>-1.6007110000000001E-3</v>
      </c>
      <c r="L15">
        <v>-2.5059799999999999E-4</v>
      </c>
      <c r="M15">
        <v>1.7095506E-2</v>
      </c>
      <c r="N15">
        <v>9.8694760000000003E-3</v>
      </c>
      <c r="O15">
        <v>5.8416140000000002E-3</v>
      </c>
      <c r="P15">
        <v>1.2119395E-2</v>
      </c>
      <c r="Q15">
        <v>1.7737122000000001E-2</v>
      </c>
      <c r="R15">
        <v>8.4159299999999996E-4</v>
      </c>
      <c r="S15">
        <v>3.6408249999999999E-3</v>
      </c>
      <c r="T15">
        <v>-7.6869299999999998E-4</v>
      </c>
      <c r="U15">
        <v>-1.3591129999999999E-3</v>
      </c>
      <c r="V15">
        <v>5.4533439999999997E-3</v>
      </c>
      <c r="W15">
        <v>4.4867659999999997E-3</v>
      </c>
      <c r="X15">
        <v>3.513188E-3</v>
      </c>
      <c r="Y15">
        <v>-7.7722000000000002E-4</v>
      </c>
      <c r="Z15">
        <v>-1.0246020000000001E-3</v>
      </c>
      <c r="AA15">
        <v>-7.3000770000000003E-3</v>
      </c>
      <c r="AB15">
        <v>1.3368768E-2</v>
      </c>
      <c r="AC15">
        <v>-1.0585499999999999E-3</v>
      </c>
      <c r="AD15">
        <v>1.1924334999999999E-2</v>
      </c>
      <c r="AE15">
        <v>-6.2326000000000005E-4</v>
      </c>
      <c r="AF15">
        <v>1.7386838000000002E-2</v>
      </c>
      <c r="AG15">
        <v>-1.0645449E-2</v>
      </c>
      <c r="AH15">
        <v>-1.711763E-3</v>
      </c>
      <c r="AI15">
        <v>6.0945749999999996E-3</v>
      </c>
      <c r="AJ15">
        <v>7.1034310000000003E-3</v>
      </c>
      <c r="AK15" s="2">
        <v>-2.1800000000000001E-5</v>
      </c>
      <c r="AL15">
        <v>4.5932860000000002E-3</v>
      </c>
      <c r="AM15">
        <v>2.8248380000000001E-3</v>
      </c>
      <c r="AN15">
        <v>-4.1869740000000004E-3</v>
      </c>
      <c r="AO15">
        <v>2.3237185E-2</v>
      </c>
      <c r="AP15">
        <v>2.4405590000000001E-3</v>
      </c>
      <c r="AQ15">
        <v>1.863286E-3</v>
      </c>
      <c r="AR15">
        <v>6.2875630000000004E-3</v>
      </c>
      <c r="AS15">
        <v>5.2494179999999996E-3</v>
      </c>
      <c r="AT15">
        <v>-8.0326379999999999E-3</v>
      </c>
      <c r="AU15">
        <v>-1.854465E-3</v>
      </c>
      <c r="AV15">
        <v>2.6839849999999998E-3</v>
      </c>
      <c r="AW15">
        <v>-1.5101000000000001E-4</v>
      </c>
      <c r="AX15">
        <v>-1.2530385E-2</v>
      </c>
      <c r="AY15">
        <v>3.4431576999999998E-2</v>
      </c>
      <c r="AZ15">
        <v>1.8261481E-2</v>
      </c>
      <c r="BA15">
        <v>-7.4241150000000002E-3</v>
      </c>
      <c r="BB15">
        <v>1.4966281999999999E-2</v>
      </c>
      <c r="BC15">
        <v>-9.5753500000000003E-4</v>
      </c>
      <c r="BD15">
        <v>3.8492159999999997E-2</v>
      </c>
      <c r="BE15">
        <v>4.9588150000000001E-3</v>
      </c>
      <c r="BF15">
        <v>-1.5949720000000001E-3</v>
      </c>
      <c r="BG15">
        <v>-2.1851051E-2</v>
      </c>
      <c r="BH15">
        <v>1.2492318000000001E-2</v>
      </c>
      <c r="BI15">
        <v>-7.6706500000000002E-3</v>
      </c>
      <c r="BJ15">
        <v>6.9031209999999999E-3</v>
      </c>
      <c r="BK15">
        <v>-5.5101919999999997E-3</v>
      </c>
      <c r="BL15">
        <v>-2.0877479999999999E-3</v>
      </c>
      <c r="BM15">
        <v>4.1552863000000002E-2</v>
      </c>
      <c r="BN15">
        <v>3.5778569999999998E-3</v>
      </c>
      <c r="BO15">
        <v>7.6804040000000001E-3</v>
      </c>
      <c r="BP15">
        <v>5.7130719999999996E-3</v>
      </c>
      <c r="BQ15">
        <v>1.6107630000000001E-2</v>
      </c>
      <c r="BR15">
        <v>1.3113453000000001E-2</v>
      </c>
      <c r="BS15">
        <v>-3.0840716000000001E-2</v>
      </c>
      <c r="BT15">
        <v>-8.7776469999999995E-3</v>
      </c>
      <c r="BU15">
        <v>-7.0901016999999997E-2</v>
      </c>
      <c r="BV15">
        <v>5.5956269000000003E-2</v>
      </c>
      <c r="BW15">
        <v>3.9689075999999997E-2</v>
      </c>
      <c r="BX15">
        <v>3.9297244000000002E-2</v>
      </c>
    </row>
    <row r="16" spans="1:76" x14ac:dyDescent="0.25">
      <c r="A16">
        <v>35.390196652119897</v>
      </c>
      <c r="B16">
        <v>31.402008408524601</v>
      </c>
      <c r="D16">
        <v>6.7292760000000002E-3</v>
      </c>
      <c r="E16">
        <v>4.5158350000000002E-3</v>
      </c>
      <c r="F16">
        <v>3.7008353000000001E-2</v>
      </c>
      <c r="G16">
        <v>3.6267941999999997E-2</v>
      </c>
      <c r="H16">
        <v>7.2057309999999999E-3</v>
      </c>
      <c r="I16">
        <v>2.2242043999999999E-2</v>
      </c>
      <c r="J16">
        <v>-1.1113993000000001E-2</v>
      </c>
      <c r="K16">
        <v>-1.560009E-3</v>
      </c>
      <c r="L16">
        <v>-1.5687700000000001E-4</v>
      </c>
      <c r="M16">
        <v>1.7000564999999999E-2</v>
      </c>
      <c r="N16">
        <v>1.0045492E-2</v>
      </c>
      <c r="O16">
        <v>5.7518999999999999E-3</v>
      </c>
      <c r="P16">
        <v>1.2176687E-2</v>
      </c>
      <c r="Q16">
        <v>1.7724983E-2</v>
      </c>
      <c r="R16">
        <v>1.019362E-3</v>
      </c>
      <c r="S16">
        <v>3.6134549999999998E-3</v>
      </c>
      <c r="T16">
        <v>-7.5128700000000001E-4</v>
      </c>
      <c r="U16">
        <v>-1.319396E-3</v>
      </c>
      <c r="V16">
        <v>5.5174899999999999E-3</v>
      </c>
      <c r="W16">
        <v>4.6185360000000003E-3</v>
      </c>
      <c r="X16">
        <v>3.401692E-3</v>
      </c>
      <c r="Y16">
        <v>-7.9809E-4</v>
      </c>
      <c r="Z16">
        <v>-1.0481430000000001E-3</v>
      </c>
      <c r="AA16">
        <v>-7.388164E-3</v>
      </c>
      <c r="AB16">
        <v>1.3374231E-2</v>
      </c>
      <c r="AC16">
        <v>-1.0430000000000001E-3</v>
      </c>
      <c r="AD16">
        <v>1.1905849E-2</v>
      </c>
      <c r="AE16">
        <v>-6.2788700000000004E-4</v>
      </c>
      <c r="AF16">
        <v>1.7376765999999998E-2</v>
      </c>
      <c r="AG16">
        <v>-1.0627407E-2</v>
      </c>
      <c r="AH16">
        <v>-1.7243989999999999E-3</v>
      </c>
      <c r="AI16">
        <v>6.0939540000000004E-3</v>
      </c>
      <c r="AJ16">
        <v>7.123168E-3</v>
      </c>
      <c r="AK16" s="2">
        <v>-2.62E-5</v>
      </c>
      <c r="AL16">
        <v>4.6410569999999996E-3</v>
      </c>
      <c r="AM16">
        <v>2.8475229999999998E-3</v>
      </c>
      <c r="AN16">
        <v>-4.1640879999999998E-3</v>
      </c>
      <c r="AO16">
        <v>2.3228997000000001E-2</v>
      </c>
      <c r="AP16">
        <v>2.4701290000000002E-3</v>
      </c>
      <c r="AQ16">
        <v>1.8696629999999999E-3</v>
      </c>
      <c r="AR16">
        <v>6.2689640000000001E-3</v>
      </c>
      <c r="AS16">
        <v>5.2699929999999997E-3</v>
      </c>
      <c r="AT16">
        <v>-7.9958219999999997E-3</v>
      </c>
      <c r="AU16">
        <v>-1.887789E-3</v>
      </c>
      <c r="AV16">
        <v>2.7001579999999998E-3</v>
      </c>
      <c r="AW16">
        <v>-1.4772E-4</v>
      </c>
      <c r="AX16">
        <v>-1.2519696E-2</v>
      </c>
      <c r="AY16">
        <v>3.4400201999999998E-2</v>
      </c>
      <c r="AZ16">
        <v>1.8317038000000001E-2</v>
      </c>
      <c r="BA16">
        <v>-7.4179770000000001E-3</v>
      </c>
      <c r="BB16">
        <v>1.4860470000000001E-2</v>
      </c>
      <c r="BC16">
        <v>-9.6028300000000003E-4</v>
      </c>
      <c r="BD16">
        <v>3.8523749000000003E-2</v>
      </c>
      <c r="BE16">
        <v>5.0345399999999997E-3</v>
      </c>
      <c r="BF16">
        <v>-1.6337420000000001E-3</v>
      </c>
      <c r="BG16">
        <v>-2.1668964999999998E-2</v>
      </c>
      <c r="BH16">
        <v>1.2380669E-2</v>
      </c>
      <c r="BI16">
        <v>-7.6737139999999999E-3</v>
      </c>
      <c r="BJ16">
        <v>6.752783E-3</v>
      </c>
      <c r="BK16">
        <v>-5.4664350000000004E-3</v>
      </c>
      <c r="BL16">
        <v>-2.1792579999999999E-3</v>
      </c>
      <c r="BM16">
        <v>4.1574132999999999E-2</v>
      </c>
      <c r="BN16">
        <v>3.605825E-3</v>
      </c>
      <c r="BO16">
        <v>7.7118400000000002E-3</v>
      </c>
      <c r="BP16">
        <v>5.6705510000000002E-3</v>
      </c>
      <c r="BQ16">
        <v>1.6189017999999999E-2</v>
      </c>
      <c r="BR16">
        <v>1.3138693E-2</v>
      </c>
      <c r="BS16">
        <v>-3.0826300000000001E-2</v>
      </c>
      <c r="BT16">
        <v>-8.7588900000000001E-3</v>
      </c>
      <c r="BU16">
        <v>-7.0898973000000004E-2</v>
      </c>
      <c r="BV16">
        <v>5.5964537000000002E-2</v>
      </c>
      <c r="BW16">
        <v>3.9716612999999998E-2</v>
      </c>
      <c r="BX16">
        <v>3.9392298999999999E-2</v>
      </c>
    </row>
    <row r="17" spans="1:76" x14ac:dyDescent="0.25">
      <c r="A17">
        <v>35.390201506884701</v>
      </c>
      <c r="B17">
        <v>31.4020095487897</v>
      </c>
      <c r="D17">
        <v>6.741927E-3</v>
      </c>
      <c r="E17">
        <v>4.5935079999999996E-3</v>
      </c>
      <c r="F17">
        <v>3.6953487E-2</v>
      </c>
      <c r="G17">
        <v>3.6298411000000003E-2</v>
      </c>
      <c r="H17">
        <v>7.2463700000000002E-3</v>
      </c>
      <c r="I17">
        <v>2.2275541999999999E-2</v>
      </c>
      <c r="J17">
        <v>-1.1040888E-2</v>
      </c>
      <c r="K17">
        <v>-1.5039319999999999E-3</v>
      </c>
      <c r="L17" s="2">
        <v>-5.3300000000000001E-5</v>
      </c>
      <c r="M17">
        <v>1.6908553999999999E-2</v>
      </c>
      <c r="N17">
        <v>1.0240172000000001E-2</v>
      </c>
      <c r="O17">
        <v>5.6565269999999997E-3</v>
      </c>
      <c r="P17">
        <v>1.2229462E-2</v>
      </c>
      <c r="Q17">
        <v>1.7713744999999999E-2</v>
      </c>
      <c r="R17">
        <v>1.194049E-3</v>
      </c>
      <c r="S17">
        <v>3.5735110000000001E-3</v>
      </c>
      <c r="T17">
        <v>-7.3596000000000002E-4</v>
      </c>
      <c r="U17">
        <v>-1.2771740000000001E-3</v>
      </c>
      <c r="V17">
        <v>5.5848269999999997E-3</v>
      </c>
      <c r="W17">
        <v>4.7557449999999996E-3</v>
      </c>
      <c r="X17">
        <v>3.26721E-3</v>
      </c>
      <c r="Y17">
        <v>-8.1785099999999997E-4</v>
      </c>
      <c r="Z17">
        <v>-1.0732610000000001E-3</v>
      </c>
      <c r="AA17">
        <v>-7.4745710000000002E-3</v>
      </c>
      <c r="AB17">
        <v>1.3381184000000001E-2</v>
      </c>
      <c r="AC17">
        <v>-1.035336E-3</v>
      </c>
      <c r="AD17">
        <v>1.1889657E-2</v>
      </c>
      <c r="AE17">
        <v>-6.3138400000000003E-4</v>
      </c>
      <c r="AF17">
        <v>1.7369834000000001E-2</v>
      </c>
      <c r="AG17">
        <v>-1.0604270000000001E-2</v>
      </c>
      <c r="AH17">
        <v>-1.746973E-3</v>
      </c>
      <c r="AI17">
        <v>6.0862599999999996E-3</v>
      </c>
      <c r="AJ17">
        <v>7.1366609999999999E-3</v>
      </c>
      <c r="AK17" s="2">
        <v>-2.1699999999999999E-5</v>
      </c>
      <c r="AL17">
        <v>4.6808930000000002E-3</v>
      </c>
      <c r="AM17">
        <v>2.8713010000000001E-3</v>
      </c>
      <c r="AN17">
        <v>-4.1385370000000003E-3</v>
      </c>
      <c r="AO17">
        <v>2.3216161999999999E-2</v>
      </c>
      <c r="AP17">
        <v>2.4980779999999999E-3</v>
      </c>
      <c r="AQ17">
        <v>1.878909E-3</v>
      </c>
      <c r="AR17">
        <v>6.2432010000000003E-3</v>
      </c>
      <c r="AS17">
        <v>5.2900480000000003E-3</v>
      </c>
      <c r="AT17">
        <v>-7.9592329999999996E-3</v>
      </c>
      <c r="AU17">
        <v>-1.917789E-3</v>
      </c>
      <c r="AV17">
        <v>2.715655E-3</v>
      </c>
      <c r="AW17" s="2">
        <v>-6.0900000000000003E-5</v>
      </c>
      <c r="AX17" s="2">
        <v>-1.2500392000000001E-2</v>
      </c>
      <c r="AY17">
        <v>3.4234935000000001E-2</v>
      </c>
      <c r="AZ17">
        <v>1.8375099999999998E-2</v>
      </c>
      <c r="BA17">
        <v>-7.3711999999999996E-3</v>
      </c>
      <c r="BB17">
        <v>1.4715245E-2</v>
      </c>
      <c r="BC17">
        <v>-9.6076699999999996E-4</v>
      </c>
      <c r="BD17">
        <v>3.8552835000000001E-2</v>
      </c>
      <c r="BE17">
        <v>5.1229429999999996E-3</v>
      </c>
      <c r="BF17">
        <v>-1.6689160000000001E-3</v>
      </c>
      <c r="BG17">
        <v>-2.1498864999999999E-2</v>
      </c>
      <c r="BH17">
        <v>1.2281067E-2</v>
      </c>
      <c r="BI17">
        <v>-7.685735E-3</v>
      </c>
      <c r="BJ17">
        <v>6.6035649999999996E-3</v>
      </c>
      <c r="BK17">
        <v>-5.4212289999999996E-3</v>
      </c>
      <c r="BL17">
        <v>-2.288441E-3</v>
      </c>
      <c r="BM17">
        <v>4.1593869999999998E-2</v>
      </c>
      <c r="BN17">
        <v>3.6307679999999999E-3</v>
      </c>
      <c r="BO17">
        <v>7.739765E-3</v>
      </c>
      <c r="BP17">
        <v>5.6213579999999999E-3</v>
      </c>
      <c r="BQ17">
        <v>1.6270416999999999E-2</v>
      </c>
      <c r="BR17">
        <v>1.316469E-2</v>
      </c>
      <c r="BS17">
        <v>-3.0803712E-2</v>
      </c>
      <c r="BT17">
        <v>-8.7334049999999996E-3</v>
      </c>
      <c r="BU17">
        <v>-7.0911507999999998E-2</v>
      </c>
      <c r="BV17">
        <v>5.5963798000000002E-2</v>
      </c>
      <c r="BW17">
        <v>3.9758362999999998E-2</v>
      </c>
      <c r="BX17">
        <v>3.9493532999999997E-2</v>
      </c>
    </row>
    <row r="18" spans="1:76" x14ac:dyDescent="0.25">
      <c r="A18">
        <v>35.390206361649597</v>
      </c>
      <c r="B18">
        <v>31.402010689054698</v>
      </c>
      <c r="D18">
        <v>6.7463460000000003E-3</v>
      </c>
      <c r="E18">
        <v>4.6796829999999996E-3</v>
      </c>
      <c r="F18">
        <v>3.6891154000000002E-2</v>
      </c>
      <c r="G18">
        <v>3.6329569999999999E-2</v>
      </c>
      <c r="H18">
        <v>7.2804760000000001E-3</v>
      </c>
      <c r="I18">
        <v>2.2312136999999999E-2</v>
      </c>
      <c r="J18">
        <v>-1.0969754E-2</v>
      </c>
      <c r="K18">
        <v>-1.432478E-3</v>
      </c>
      <c r="L18" s="2">
        <v>6.0099999999999997E-5</v>
      </c>
      <c r="M18">
        <v>1.6819471999999999E-2</v>
      </c>
      <c r="N18">
        <v>1.0453516E-2</v>
      </c>
      <c r="O18">
        <v>5.555496E-3</v>
      </c>
      <c r="P18">
        <v>1.2277717E-2</v>
      </c>
      <c r="Q18">
        <v>1.7703406000000001E-2</v>
      </c>
      <c r="R18">
        <v>1.365652E-3</v>
      </c>
      <c r="S18">
        <v>3.5209949999999999E-3</v>
      </c>
      <c r="T18">
        <v>-7.2271E-4</v>
      </c>
      <c r="U18">
        <v>-1.232445E-3</v>
      </c>
      <c r="V18">
        <v>5.6553539999999996E-3</v>
      </c>
      <c r="W18">
        <v>4.898393E-3</v>
      </c>
      <c r="X18">
        <v>3.1097410000000001E-3</v>
      </c>
      <c r="Y18">
        <v>-8.3650200000000004E-4</v>
      </c>
      <c r="Z18">
        <v>-1.099954E-3</v>
      </c>
      <c r="AA18">
        <v>-7.5592999999999997E-3</v>
      </c>
      <c r="AB18">
        <v>1.3389626999999999E-2</v>
      </c>
      <c r="AC18">
        <v>-1.0355589999999999E-3</v>
      </c>
      <c r="AD18">
        <v>1.1875761E-2</v>
      </c>
      <c r="AE18">
        <v>-6.3375400000000004E-4</v>
      </c>
      <c r="AF18">
        <v>1.7366039999999999E-2</v>
      </c>
      <c r="AG18">
        <v>-1.0576037E-2</v>
      </c>
      <c r="AH18">
        <v>-1.779487E-3</v>
      </c>
      <c r="AI18">
        <v>6.0714929999999999E-3</v>
      </c>
      <c r="AJ18">
        <v>7.1439099999999998E-3</v>
      </c>
      <c r="AK18" s="2">
        <v>-8.2600000000000005E-6</v>
      </c>
      <c r="AL18">
        <v>4.712796E-3</v>
      </c>
      <c r="AM18">
        <v>2.8961719999999998E-3</v>
      </c>
      <c r="AN18">
        <v>-4.1103199999999998E-3</v>
      </c>
      <c r="AO18">
        <v>2.3198678E-2</v>
      </c>
      <c r="AP18">
        <v>2.5244059999999999E-3</v>
      </c>
      <c r="AQ18">
        <v>1.891022E-3</v>
      </c>
      <c r="AR18">
        <v>6.2102729999999997E-3</v>
      </c>
      <c r="AS18">
        <v>5.3095829999999997E-3</v>
      </c>
      <c r="AT18">
        <v>-7.9228719999999992E-3</v>
      </c>
      <c r="AU18">
        <v>-1.9444639999999999E-3</v>
      </c>
      <c r="AV18">
        <v>2.7304740000000001E-3</v>
      </c>
      <c r="AW18" s="2">
        <v>6.4599999999999998E-5</v>
      </c>
      <c r="AX18" s="2">
        <v>-1.2473705999999999E-2</v>
      </c>
      <c r="AY18">
        <v>3.4015701000000002E-2</v>
      </c>
      <c r="AZ18">
        <v>1.842471E-2</v>
      </c>
      <c r="BA18">
        <v>-7.297212E-3</v>
      </c>
      <c r="BB18">
        <v>1.4548790000000001E-2</v>
      </c>
      <c r="BC18">
        <v>-9.5898700000000001E-4</v>
      </c>
      <c r="BD18">
        <v>3.8579416999999998E-2</v>
      </c>
      <c r="BE18">
        <v>5.2240250000000002E-3</v>
      </c>
      <c r="BF18">
        <v>-1.7004940000000001E-3</v>
      </c>
      <c r="BG18">
        <v>-2.1340748999999999E-2</v>
      </c>
      <c r="BH18">
        <v>1.2193509999999999E-2</v>
      </c>
      <c r="BI18">
        <v>-7.7067120000000001E-3</v>
      </c>
      <c r="BJ18">
        <v>6.455466E-3</v>
      </c>
      <c r="BK18">
        <v>-5.3745729999999997E-3</v>
      </c>
      <c r="BL18">
        <v>-2.4152969999999998E-3</v>
      </c>
      <c r="BM18">
        <v>4.1612076999999997E-2</v>
      </c>
      <c r="BN18">
        <v>3.652686E-3</v>
      </c>
      <c r="BO18">
        <v>7.7641790000000004E-3</v>
      </c>
      <c r="BP18">
        <v>5.5654930000000003E-3</v>
      </c>
      <c r="BQ18">
        <v>1.6343588999999999E-2</v>
      </c>
      <c r="BR18">
        <v>1.3191445E-2</v>
      </c>
      <c r="BS18">
        <v>-3.0772952999999999E-2</v>
      </c>
      <c r="BT18">
        <v>-8.7011929999999994E-3</v>
      </c>
      <c r="BU18">
        <v>-7.0938624000000006E-2</v>
      </c>
      <c r="BV18">
        <v>5.5954051999999997E-2</v>
      </c>
      <c r="BW18">
        <v>3.9808206999999998E-2</v>
      </c>
      <c r="BX18">
        <v>3.9600946999999997E-2</v>
      </c>
    </row>
    <row r="19" spans="1:76" x14ac:dyDescent="0.25">
      <c r="A19">
        <v>35.3902112164144</v>
      </c>
      <c r="B19">
        <v>31.4020118293198</v>
      </c>
      <c r="D19">
        <v>6.7425330000000002E-3</v>
      </c>
      <c r="E19">
        <v>4.7743610000000004E-3</v>
      </c>
      <c r="F19">
        <v>3.6821353000000001E-2</v>
      </c>
      <c r="G19">
        <v>3.6361417E-2</v>
      </c>
      <c r="H19">
        <v>7.3080489999999996E-3</v>
      </c>
      <c r="I19">
        <v>2.2351829E-2</v>
      </c>
      <c r="J19">
        <v>-1.0900592000000001E-2</v>
      </c>
      <c r="K19">
        <v>-1.345649E-3</v>
      </c>
      <c r="L19">
        <v>1.8331399999999999E-4</v>
      </c>
      <c r="M19">
        <v>1.6733319999999999E-2</v>
      </c>
      <c r="N19">
        <v>1.0685524E-2</v>
      </c>
      <c r="O19">
        <v>5.4488080000000003E-3</v>
      </c>
      <c r="P19">
        <v>1.2321455E-2</v>
      </c>
      <c r="Q19">
        <v>1.7693968000000001E-2</v>
      </c>
      <c r="R19">
        <v>1.534173E-3</v>
      </c>
      <c r="S19">
        <v>3.455905E-3</v>
      </c>
      <c r="T19">
        <v>-7.1153799999999995E-4</v>
      </c>
      <c r="U19">
        <v>-1.1852119999999999E-3</v>
      </c>
      <c r="V19">
        <v>5.7290709999999996E-3</v>
      </c>
      <c r="W19">
        <v>5.0464799999999999E-3</v>
      </c>
      <c r="X19">
        <v>2.9292860000000001E-3</v>
      </c>
      <c r="Y19">
        <v>-8.5404399999999998E-4</v>
      </c>
      <c r="Z19">
        <v>-1.128223E-3</v>
      </c>
      <c r="AA19">
        <v>-7.64235E-3</v>
      </c>
      <c r="AB19">
        <v>1.3399561000000001E-2</v>
      </c>
      <c r="AC19">
        <v>-1.0436690000000001E-3</v>
      </c>
      <c r="AD19">
        <v>1.1864159000000001E-2</v>
      </c>
      <c r="AE19">
        <v>-6.3499400000000005E-4</v>
      </c>
      <c r="AF19">
        <v>1.7365386E-2</v>
      </c>
      <c r="AG19">
        <v>-1.054271E-2</v>
      </c>
      <c r="AH19">
        <v>-1.82194E-3</v>
      </c>
      <c r="AI19">
        <v>6.0496530000000003E-3</v>
      </c>
      <c r="AJ19">
        <v>7.1449149999999999E-3</v>
      </c>
      <c r="AK19" s="2">
        <v>1.4100000000000001E-5</v>
      </c>
      <c r="AL19">
        <v>4.7367640000000001E-3</v>
      </c>
      <c r="AM19">
        <v>2.9221360000000001E-3</v>
      </c>
      <c r="AN19">
        <v>-4.079437E-3</v>
      </c>
      <c r="AO19">
        <v>2.3176546999999999E-2</v>
      </c>
      <c r="AP19">
        <v>2.5491139999999999E-3</v>
      </c>
      <c r="AQ19">
        <v>1.9060030000000001E-3</v>
      </c>
      <c r="AR19">
        <v>6.1701799999999999E-3</v>
      </c>
      <c r="AS19">
        <v>5.3285989999999998E-3</v>
      </c>
      <c r="AT19">
        <v>-7.8867380000000008E-3</v>
      </c>
      <c r="AU19">
        <v>-1.9678149999999999E-3</v>
      </c>
      <c r="AV19">
        <v>2.744617E-3</v>
      </c>
      <c r="AW19">
        <v>1.87624E-4</v>
      </c>
      <c r="AX19">
        <v>-1.2444672E-2</v>
      </c>
      <c r="AY19">
        <v>3.3804479999999998E-2</v>
      </c>
      <c r="AZ19">
        <v>1.8465662000000001E-2</v>
      </c>
      <c r="BA19">
        <v>-7.2151619999999998E-3</v>
      </c>
      <c r="BB19">
        <v>1.4376150000000001E-2</v>
      </c>
      <c r="BC19">
        <v>-9.5256699999999998E-4</v>
      </c>
      <c r="BD19">
        <v>3.8604826000000002E-2</v>
      </c>
      <c r="BE19">
        <v>5.2677109999999996E-3</v>
      </c>
      <c r="BF19">
        <v>-1.678737E-3</v>
      </c>
      <c r="BG19">
        <v>-2.1212660000000001E-2</v>
      </c>
      <c r="BH19">
        <v>1.2129621E-2</v>
      </c>
      <c r="BI19">
        <v>-7.7182989999999996E-3</v>
      </c>
      <c r="BJ19">
        <v>6.3362699999999997E-3</v>
      </c>
      <c r="BK19">
        <v>-5.3282850000000003E-3</v>
      </c>
      <c r="BL19">
        <v>-2.5060809999999998E-3</v>
      </c>
      <c r="BM19">
        <v>4.1623426999999998E-2</v>
      </c>
      <c r="BN19">
        <v>3.6565130000000001E-3</v>
      </c>
      <c r="BO19">
        <v>7.7719269999999997E-3</v>
      </c>
      <c r="BP19">
        <v>5.5084660000000001E-3</v>
      </c>
      <c r="BQ19">
        <v>1.6352618999999999E-2</v>
      </c>
      <c r="BR19">
        <v>1.3189967E-2</v>
      </c>
      <c r="BS19">
        <v>-3.0747130000000001E-2</v>
      </c>
      <c r="BT19">
        <v>-8.6788260000000006E-3</v>
      </c>
      <c r="BU19">
        <v>-7.0945192000000004E-2</v>
      </c>
      <c r="BV19">
        <v>5.5944116000000002E-2</v>
      </c>
      <c r="BW19">
        <v>3.9817980000000003E-2</v>
      </c>
      <c r="BX19">
        <v>3.9680910999999999E-2</v>
      </c>
    </row>
    <row r="20" spans="1:76" x14ac:dyDescent="0.25">
      <c r="A20">
        <v>35.390216071179204</v>
      </c>
      <c r="B20">
        <v>31.402012969584799</v>
      </c>
      <c r="D20">
        <v>6.7304879999999997E-3</v>
      </c>
      <c r="E20">
        <v>4.8775399999999997E-3</v>
      </c>
      <c r="F20">
        <v>3.6744084000000003E-2</v>
      </c>
      <c r="G20">
        <v>3.6393953E-2</v>
      </c>
      <c r="H20">
        <v>7.3290880000000001E-3</v>
      </c>
      <c r="I20">
        <v>2.2394618000000002E-2</v>
      </c>
      <c r="J20">
        <v>-1.0833400999999999E-2</v>
      </c>
      <c r="K20">
        <v>-1.2434429999999999E-3</v>
      </c>
      <c r="L20">
        <v>3.1638700000000001E-4</v>
      </c>
      <c r="M20">
        <v>1.6650096999999999E-2</v>
      </c>
      <c r="N20">
        <v>1.0936196E-2</v>
      </c>
      <c r="O20">
        <v>5.3794860000000002E-3</v>
      </c>
      <c r="P20">
        <v>1.2360673000000001E-2</v>
      </c>
      <c r="Q20">
        <v>1.7685429999999999E-2</v>
      </c>
      <c r="R20">
        <v>1.6996100000000001E-3</v>
      </c>
      <c r="S20">
        <v>3.378243E-3</v>
      </c>
      <c r="T20">
        <v>-7.0244399999999999E-4</v>
      </c>
      <c r="U20">
        <v>-1.135472E-3</v>
      </c>
      <c r="V20">
        <v>5.8059790000000002E-3</v>
      </c>
      <c r="W20">
        <v>5.2000049999999997E-3</v>
      </c>
      <c r="X20">
        <v>2.7258439999999998E-3</v>
      </c>
      <c r="Y20">
        <v>-8.7047600000000002E-4</v>
      </c>
      <c r="Z20">
        <v>-1.1580679999999999E-3</v>
      </c>
      <c r="AA20">
        <v>-7.7237210000000002E-3</v>
      </c>
      <c r="AB20">
        <v>1.3410985E-2</v>
      </c>
      <c r="AC20">
        <v>-1.059665E-3</v>
      </c>
      <c r="AD20">
        <v>1.1854851E-2</v>
      </c>
      <c r="AE20">
        <v>-6.3510599999999997E-4</v>
      </c>
      <c r="AF20">
        <v>1.7367871E-2</v>
      </c>
      <c r="AG20">
        <v>-1.0504286999999999E-2</v>
      </c>
      <c r="AH20">
        <v>-1.8743309999999999E-3</v>
      </c>
      <c r="AI20">
        <v>6.0207400000000001E-3</v>
      </c>
      <c r="AJ20">
        <v>7.1396749999999998E-3</v>
      </c>
      <c r="AK20" s="2">
        <v>4.5399999999999999E-5</v>
      </c>
      <c r="AL20">
        <v>4.7527979999999999E-3</v>
      </c>
      <c r="AM20">
        <v>2.9491919999999998E-3</v>
      </c>
      <c r="AN20">
        <v>-4.0458880000000001E-3</v>
      </c>
      <c r="AO20">
        <v>2.3149769000000001E-2</v>
      </c>
      <c r="AP20">
        <v>2.5722000000000002E-3</v>
      </c>
      <c r="AQ20">
        <v>1.9238530000000001E-3</v>
      </c>
      <c r="AR20">
        <v>6.1229229999999997E-3</v>
      </c>
      <c r="AS20">
        <v>5.3470949999999996E-3</v>
      </c>
      <c r="AT20">
        <v>-7.8508310000000008E-3</v>
      </c>
      <c r="AU20">
        <v>-1.9878399999999998E-3</v>
      </c>
      <c r="AV20">
        <v>2.7580830000000001E-3</v>
      </c>
      <c r="AW20">
        <v>3.0825600000000002E-4</v>
      </c>
      <c r="AX20">
        <v>-1.2413288E-2</v>
      </c>
      <c r="AY20">
        <v>3.3601272000000001E-2</v>
      </c>
      <c r="AZ20">
        <v>1.8497955E-2</v>
      </c>
      <c r="BA20">
        <v>-7.1250519999999998E-3</v>
      </c>
      <c r="BB20">
        <v>1.4197326E-2</v>
      </c>
      <c r="BC20">
        <v>-9.3855800000000004E-4</v>
      </c>
      <c r="BD20">
        <v>3.8630137000000002E-2</v>
      </c>
      <c r="BE20">
        <v>5.1966929999999996E-3</v>
      </c>
      <c r="BF20">
        <v>-1.5717680000000001E-3</v>
      </c>
      <c r="BG20">
        <v>-2.1128376000000001E-2</v>
      </c>
      <c r="BH20">
        <v>1.2089258E-2</v>
      </c>
      <c r="BI20">
        <v>-7.7041200000000001E-3</v>
      </c>
      <c r="BJ20">
        <v>6.2732329999999996E-3</v>
      </c>
      <c r="BK20">
        <v>-5.2892979999999996E-3</v>
      </c>
      <c r="BL20">
        <v>-2.5078230000000002E-3</v>
      </c>
      <c r="BM20">
        <v>4.1623306999999998E-2</v>
      </c>
      <c r="BN20">
        <v>3.6313949999999999E-3</v>
      </c>
      <c r="BO20">
        <v>7.7536219999999999E-3</v>
      </c>
      <c r="BP20">
        <v>5.4617069999999997E-3</v>
      </c>
      <c r="BQ20">
        <v>1.6356301E-2</v>
      </c>
      <c r="BR20">
        <v>1.3136866000000001E-2</v>
      </c>
      <c r="BS20">
        <v>-3.0745437E-2</v>
      </c>
      <c r="BT20">
        <v>-8.6752449999999998E-3</v>
      </c>
      <c r="BU20">
        <v>-7.0882675000000006E-2</v>
      </c>
      <c r="BV20">
        <v>5.5946159000000002E-2</v>
      </c>
      <c r="BW20">
        <v>3.9834359999999999E-2</v>
      </c>
      <c r="BX20">
        <v>3.970183E-2</v>
      </c>
    </row>
    <row r="21" spans="1:76" x14ac:dyDescent="0.25">
      <c r="A21">
        <v>35.390220925944</v>
      </c>
      <c r="B21">
        <v>31.402014109849901</v>
      </c>
      <c r="D21">
        <v>6.8549320000000002E-3</v>
      </c>
      <c r="E21">
        <v>5.0724359999999996E-3</v>
      </c>
      <c r="F21">
        <v>3.6809197000000002E-2</v>
      </c>
      <c r="G21">
        <v>3.6458354999999998E-2</v>
      </c>
      <c r="H21">
        <v>7.3087839999999996E-3</v>
      </c>
      <c r="I21">
        <v>2.2466719E-2</v>
      </c>
      <c r="J21">
        <v>-1.0758514E-2</v>
      </c>
      <c r="K21">
        <v>-1.1961400000000001E-3</v>
      </c>
      <c r="L21">
        <v>3.3676099999999998E-4</v>
      </c>
      <c r="M21">
        <v>1.6608866E-2</v>
      </c>
      <c r="N21">
        <v>1.106613E-2</v>
      </c>
      <c r="O21">
        <v>5.3344550000000001E-3</v>
      </c>
      <c r="P21">
        <v>1.2380894E-2</v>
      </c>
      <c r="Q21">
        <v>1.7693967000000001E-2</v>
      </c>
      <c r="R21">
        <v>1.777551E-3</v>
      </c>
      <c r="S21">
        <v>3.4322409999999999E-3</v>
      </c>
      <c r="T21">
        <v>-7.3579400000000001E-4</v>
      </c>
      <c r="U21">
        <v>-1.060351E-3</v>
      </c>
      <c r="V21">
        <v>5.8886320000000004E-3</v>
      </c>
      <c r="W21">
        <v>5.3957040000000003E-3</v>
      </c>
      <c r="X21">
        <v>2.6694100000000001E-3</v>
      </c>
      <c r="Y21">
        <v>-8.2111800000000002E-4</v>
      </c>
      <c r="Z21">
        <v>-1.134843E-3</v>
      </c>
      <c r="AA21">
        <v>-7.8115479999999998E-3</v>
      </c>
      <c r="AB21">
        <v>1.3467440000000001E-2</v>
      </c>
      <c r="AC21">
        <v>-1.0565609999999999E-3</v>
      </c>
      <c r="AD21">
        <v>1.1918145E-2</v>
      </c>
      <c r="AE21">
        <v>-6.0553199999999999E-4</v>
      </c>
      <c r="AF21">
        <v>1.7342144E-2</v>
      </c>
      <c r="AG21">
        <v>-1.0415617E-2</v>
      </c>
      <c r="AH21">
        <v>-1.859915E-3</v>
      </c>
      <c r="AI21">
        <v>6.0481509999999999E-3</v>
      </c>
      <c r="AJ21">
        <v>7.2736329999999998E-3</v>
      </c>
      <c r="AK21" s="2">
        <v>7.8999999999999996E-5</v>
      </c>
      <c r="AL21">
        <v>4.7383490000000002E-3</v>
      </c>
      <c r="AM21">
        <v>2.9438440000000001E-3</v>
      </c>
      <c r="AN21">
        <v>-4.0242510000000004E-3</v>
      </c>
      <c r="AO21">
        <v>2.3183228E-2</v>
      </c>
      <c r="AP21">
        <v>2.5615899999999999E-3</v>
      </c>
      <c r="AQ21">
        <v>1.9014240000000001E-3</v>
      </c>
      <c r="AR21">
        <v>6.1464670000000001E-3</v>
      </c>
      <c r="AS21">
        <v>5.3349390000000003E-3</v>
      </c>
      <c r="AT21">
        <v>-7.751984E-3</v>
      </c>
      <c r="AU21">
        <v>-1.982475E-3</v>
      </c>
      <c r="AV21">
        <v>2.6928469999999999E-3</v>
      </c>
      <c r="AW21">
        <v>2.8228200000000002E-4</v>
      </c>
      <c r="AX21">
        <v>-1.2395735E-2</v>
      </c>
      <c r="AY21">
        <v>3.3469606999999998E-2</v>
      </c>
      <c r="AZ21">
        <v>1.8520702999999999E-2</v>
      </c>
      <c r="BA21">
        <v>-7.0338700000000002E-3</v>
      </c>
      <c r="BB21">
        <v>1.4043633E-2</v>
      </c>
      <c r="BC21">
        <v>-9.2042800000000004E-4</v>
      </c>
      <c r="BD21">
        <v>3.8653146999999999E-2</v>
      </c>
      <c r="BE21">
        <v>5.1269619999999997E-3</v>
      </c>
      <c r="BF21">
        <v>-1.465975E-3</v>
      </c>
      <c r="BG21">
        <v>-2.1057585E-2</v>
      </c>
      <c r="BH21">
        <v>1.2048741999999999E-2</v>
      </c>
      <c r="BI21">
        <v>-7.6939180000000001E-3</v>
      </c>
      <c r="BJ21">
        <v>6.2224519999999998E-3</v>
      </c>
      <c r="BK21">
        <v>-5.2571179999999999E-3</v>
      </c>
      <c r="BL21">
        <v>-2.5053340000000001E-3</v>
      </c>
      <c r="BM21">
        <v>4.1620405999999999E-2</v>
      </c>
      <c r="BN21">
        <v>3.6029510000000001E-3</v>
      </c>
      <c r="BO21">
        <v>7.731669E-3</v>
      </c>
      <c r="BP21">
        <v>5.4192809999999998E-3</v>
      </c>
      <c r="BQ21">
        <v>1.6354634E-2</v>
      </c>
      <c r="BR21">
        <v>1.3080278000000001E-2</v>
      </c>
      <c r="BS21">
        <v>-3.0750079999999999E-2</v>
      </c>
      <c r="BT21">
        <v>-8.6608999999999992E-3</v>
      </c>
      <c r="BU21">
        <v>-7.0800098000000006E-2</v>
      </c>
      <c r="BV21">
        <v>5.5947867999999998E-2</v>
      </c>
      <c r="BW21">
        <v>3.9857345000000002E-2</v>
      </c>
      <c r="BX21">
        <v>3.9717483999999997E-2</v>
      </c>
    </row>
    <row r="22" spans="1:76" x14ac:dyDescent="0.25">
      <c r="A22">
        <v>35.390225780708803</v>
      </c>
      <c r="B22">
        <v>31.4020152501149</v>
      </c>
      <c r="D22">
        <v>7.0503670000000001E-3</v>
      </c>
      <c r="E22">
        <v>5.2922209999999997E-3</v>
      </c>
      <c r="F22">
        <v>3.6944892E-2</v>
      </c>
      <c r="G22">
        <v>3.6535837000000002E-2</v>
      </c>
      <c r="H22">
        <v>7.2629050000000001E-3</v>
      </c>
      <c r="I22">
        <v>2.2557194999999999E-2</v>
      </c>
      <c r="J22">
        <v>-1.0677202E-2</v>
      </c>
      <c r="K22">
        <v>-1.17702E-3</v>
      </c>
      <c r="L22">
        <v>3.05803E-4</v>
      </c>
      <c r="M22">
        <v>1.6590027E-2</v>
      </c>
      <c r="N22">
        <v>1.1130922E-2</v>
      </c>
      <c r="O22">
        <v>5.2948689999999998E-3</v>
      </c>
      <c r="P22">
        <v>1.2391436E-2</v>
      </c>
      <c r="Q22">
        <v>1.7709117E-2</v>
      </c>
      <c r="R22">
        <v>1.814862E-3</v>
      </c>
      <c r="S22">
        <v>3.554981E-3</v>
      </c>
      <c r="T22">
        <v>-7.86735E-4</v>
      </c>
      <c r="U22">
        <v>-9.8831200000000009E-4</v>
      </c>
      <c r="V22">
        <v>5.979229E-3</v>
      </c>
      <c r="W22">
        <v>5.6205550000000002E-3</v>
      </c>
      <c r="X22">
        <v>2.7071629999999998E-3</v>
      </c>
      <c r="Y22">
        <v>-7.3692600000000005E-4</v>
      </c>
      <c r="Z22">
        <v>-1.0754060000000001E-3</v>
      </c>
      <c r="AA22">
        <v>-7.9074039999999998E-3</v>
      </c>
      <c r="AB22">
        <v>1.3539094999999999E-2</v>
      </c>
      <c r="AC22">
        <v>-1.0426999999999999E-3</v>
      </c>
      <c r="AD22">
        <v>1.2017163000000001E-2</v>
      </c>
      <c r="AE22">
        <v>-5.6055700000000005E-4</v>
      </c>
      <c r="AF22">
        <v>1.7295899999999999E-2</v>
      </c>
      <c r="AG22">
        <v>-1.0294943000000001E-2</v>
      </c>
      <c r="AH22">
        <v>-1.8037890000000001E-3</v>
      </c>
      <c r="AI22">
        <v>6.1136790000000003E-3</v>
      </c>
      <c r="AJ22">
        <v>7.5027109999999996E-3</v>
      </c>
      <c r="AK22">
        <v>1.1369799999999999E-4</v>
      </c>
      <c r="AL22">
        <v>4.7094119999999996E-3</v>
      </c>
      <c r="AM22">
        <v>2.9234629999999998E-3</v>
      </c>
      <c r="AN22">
        <v>-4.0039059999999998E-3</v>
      </c>
      <c r="AO22">
        <v>2.3246210999999999E-2</v>
      </c>
      <c r="AP22">
        <v>2.533006E-3</v>
      </c>
      <c r="AQ22">
        <v>1.859281E-3</v>
      </c>
      <c r="AR22">
        <v>6.209895E-3</v>
      </c>
      <c r="AS22">
        <v>5.2985869999999996E-3</v>
      </c>
      <c r="AT22">
        <v>-7.6262750000000001E-3</v>
      </c>
      <c r="AU22">
        <v>-1.971951E-3</v>
      </c>
      <c r="AV22">
        <v>2.5911829999999999E-3</v>
      </c>
      <c r="AW22">
        <v>1.09107E-4</v>
      </c>
      <c r="AX22">
        <v>-1.2386477999999999E-2</v>
      </c>
      <c r="AY22">
        <v>3.3417172000000002E-2</v>
      </c>
      <c r="AZ22">
        <v>1.8540096999999998E-2</v>
      </c>
      <c r="BA22">
        <v>-6.944375E-3</v>
      </c>
      <c r="BB22">
        <v>1.3924334E-2</v>
      </c>
      <c r="BC22">
        <v>-8.9817800000000002E-4</v>
      </c>
      <c r="BD22">
        <v>3.8673856E-2</v>
      </c>
      <c r="BE22">
        <v>5.0585200000000004E-3</v>
      </c>
      <c r="BF22">
        <v>-1.3613570000000001E-3</v>
      </c>
      <c r="BG22">
        <v>-2.1000285E-2</v>
      </c>
      <c r="BH22">
        <v>1.2008075E-2</v>
      </c>
      <c r="BI22">
        <v>-7.6876920000000003E-3</v>
      </c>
      <c r="BJ22">
        <v>6.1839269999999997E-3</v>
      </c>
      <c r="BK22">
        <v>-5.231744E-3</v>
      </c>
      <c r="BL22">
        <v>-2.4986129999999998E-3</v>
      </c>
      <c r="BM22">
        <v>4.1614725999999998E-2</v>
      </c>
      <c r="BN22">
        <v>3.5711779999999999E-3</v>
      </c>
      <c r="BO22">
        <v>7.7060669999999996E-3</v>
      </c>
      <c r="BP22">
        <v>5.3811900000000001E-3</v>
      </c>
      <c r="BQ22">
        <v>1.6347618000000001E-2</v>
      </c>
      <c r="BR22">
        <v>1.3020202E-2</v>
      </c>
      <c r="BS22">
        <v>-3.0761059E-2</v>
      </c>
      <c r="BT22">
        <v>-8.6357900000000008E-3</v>
      </c>
      <c r="BU22">
        <v>-7.0697460000000004E-2</v>
      </c>
      <c r="BV22">
        <v>5.5949244000000002E-2</v>
      </c>
      <c r="BW22">
        <v>3.9886934999999998E-2</v>
      </c>
      <c r="BX22">
        <v>3.9727872999999997E-2</v>
      </c>
    </row>
    <row r="23" spans="1:76" x14ac:dyDescent="0.25">
      <c r="A23">
        <v>35.3902306354736</v>
      </c>
      <c r="B23">
        <v>31.402016390379998</v>
      </c>
      <c r="D23">
        <v>7.2492449999999996E-3</v>
      </c>
      <c r="E23">
        <v>5.492411E-3</v>
      </c>
      <c r="F23">
        <v>3.7080461000000002E-2</v>
      </c>
      <c r="G23">
        <v>3.6610943E-2</v>
      </c>
      <c r="H23">
        <v>7.2077E-3</v>
      </c>
      <c r="I23">
        <v>2.2653987E-2</v>
      </c>
      <c r="J23">
        <v>-1.0593378000000001E-2</v>
      </c>
      <c r="K23">
        <v>-1.154263E-3</v>
      </c>
      <c r="L23">
        <v>2.8184899999999998E-4</v>
      </c>
      <c r="M23">
        <v>1.6574976000000002E-2</v>
      </c>
      <c r="N23">
        <v>1.1194185000000001E-2</v>
      </c>
      <c r="O23">
        <v>5.2607289999999996E-3</v>
      </c>
      <c r="P23">
        <v>1.2399596000000001E-2</v>
      </c>
      <c r="Q23">
        <v>1.7722721E-2</v>
      </c>
      <c r="R23">
        <v>1.8526149999999999E-3</v>
      </c>
      <c r="S23">
        <v>3.6795980000000001E-3</v>
      </c>
      <c r="T23">
        <v>-8.3515399999999995E-4</v>
      </c>
      <c r="U23">
        <v>-9.3353800000000003E-4</v>
      </c>
      <c r="V23">
        <v>6.0772250000000003E-3</v>
      </c>
      <c r="W23">
        <v>5.8581090000000002E-3</v>
      </c>
      <c r="X23">
        <v>2.764425E-3</v>
      </c>
      <c r="Y23">
        <v>-6.4841699999999998E-4</v>
      </c>
      <c r="Z23">
        <v>-1.003739E-3</v>
      </c>
      <c r="AA23">
        <v>-8.0085090000000005E-3</v>
      </c>
      <c r="AB23">
        <v>1.3603667999999999E-2</v>
      </c>
      <c r="AC23">
        <v>-1.0299300000000001E-3</v>
      </c>
      <c r="AD23">
        <v>1.2118112E-2</v>
      </c>
      <c r="AE23">
        <v>-5.1377499999999995E-4</v>
      </c>
      <c r="AF23">
        <v>1.7242513000000001E-2</v>
      </c>
      <c r="AG23">
        <v>-1.0162915999999999E-2</v>
      </c>
      <c r="AH23">
        <v>-1.739911E-3</v>
      </c>
      <c r="AI23">
        <v>6.1897649999999999E-3</v>
      </c>
      <c r="AJ23">
        <v>7.7632339999999999E-3</v>
      </c>
      <c r="AK23">
        <v>1.51841E-4</v>
      </c>
      <c r="AL23">
        <v>4.6776320000000001E-3</v>
      </c>
      <c r="AM23">
        <v>2.9041100000000001E-3</v>
      </c>
      <c r="AN23">
        <v>-3.9772690000000003E-3</v>
      </c>
      <c r="AO23">
        <v>2.3308170999999999E-2</v>
      </c>
      <c r="AP23">
        <v>2.5016510000000001E-3</v>
      </c>
      <c r="AQ23">
        <v>1.8177639999999999E-3</v>
      </c>
      <c r="AR23">
        <v>6.2776639999999996E-3</v>
      </c>
      <c r="AS23">
        <v>5.2507099999999996E-3</v>
      </c>
      <c r="AT23">
        <v>-7.5046360000000003E-3</v>
      </c>
      <c r="AU23">
        <v>-1.9685480000000001E-3</v>
      </c>
      <c r="AV23">
        <v>2.4908560000000001E-3</v>
      </c>
      <c r="AW23" s="2">
        <v>-4.1E-5</v>
      </c>
      <c r="AX23" s="2">
        <v>-1.2364386999999999E-2</v>
      </c>
      <c r="AY23">
        <v>3.3371628E-2</v>
      </c>
      <c r="AZ23">
        <v>1.8559429999999998E-2</v>
      </c>
      <c r="BA23">
        <v>-6.849305E-3</v>
      </c>
      <c r="BB23">
        <v>1.3805754999999999E-2</v>
      </c>
      <c r="BC23">
        <v>-8.7180799999999996E-4</v>
      </c>
      <c r="BD23">
        <v>3.8692265000000003E-2</v>
      </c>
      <c r="BE23">
        <v>4.991367E-3</v>
      </c>
      <c r="BF23">
        <v>-1.257914E-3</v>
      </c>
      <c r="BG23">
        <v>-2.0956479E-2</v>
      </c>
      <c r="BH23">
        <v>1.1967256000000001E-2</v>
      </c>
      <c r="BI23">
        <v>-7.6854439999999996E-3</v>
      </c>
      <c r="BJ23">
        <v>6.1576579999999999E-3</v>
      </c>
      <c r="BK23">
        <v>-5.2131759999999999E-3</v>
      </c>
      <c r="BL23">
        <v>-2.487661E-3</v>
      </c>
      <c r="BM23">
        <v>4.1606266000000003E-2</v>
      </c>
      <c r="BN23">
        <v>3.5360779999999998E-3</v>
      </c>
      <c r="BO23">
        <v>7.6768160000000004E-3</v>
      </c>
      <c r="BP23">
        <v>5.3474330000000004E-3</v>
      </c>
      <c r="BQ23">
        <v>1.6352367E-2</v>
      </c>
      <c r="BR23">
        <v>1.2956639000000001E-2</v>
      </c>
      <c r="BS23">
        <v>-3.0778374000000001E-2</v>
      </c>
      <c r="BT23">
        <v>-8.5999149999999996E-3</v>
      </c>
      <c r="BU23">
        <v>-7.0574761E-2</v>
      </c>
      <c r="BV23">
        <v>5.5950287000000001E-2</v>
      </c>
      <c r="BW23">
        <v>3.9885060999999999E-2</v>
      </c>
      <c r="BX23">
        <v>3.9732996E-2</v>
      </c>
    </row>
    <row r="24" spans="1:76" x14ac:dyDescent="0.25">
      <c r="A24">
        <v>35.390235490238503</v>
      </c>
      <c r="B24">
        <v>31.402017530645001</v>
      </c>
      <c r="D24">
        <v>7.4515659999999997E-3</v>
      </c>
      <c r="E24">
        <v>5.6730080000000002E-3</v>
      </c>
      <c r="F24">
        <v>3.7215901000000003E-2</v>
      </c>
      <c r="G24">
        <v>3.6683673E-2</v>
      </c>
      <c r="H24">
        <v>7.1431699999999999E-3</v>
      </c>
      <c r="I24">
        <v>2.2757096000000001E-2</v>
      </c>
      <c r="J24">
        <v>-1.0507041999999999E-2</v>
      </c>
      <c r="K24">
        <v>-1.1278709999999999E-3</v>
      </c>
      <c r="L24">
        <v>2.64901E-4</v>
      </c>
      <c r="M24">
        <v>1.6563713000000001E-2</v>
      </c>
      <c r="N24">
        <v>1.1255920000000001E-2</v>
      </c>
      <c r="O24">
        <v>5.2351480000000002E-3</v>
      </c>
      <c r="P24">
        <v>1.2405371E-2</v>
      </c>
      <c r="Q24">
        <v>1.7734779999999999E-2</v>
      </c>
      <c r="R24">
        <v>1.8908130000000001E-3</v>
      </c>
      <c r="S24">
        <v>3.8060920000000001E-3</v>
      </c>
      <c r="T24">
        <v>-8.8104999999999998E-4</v>
      </c>
      <c r="U24">
        <v>-8.9602900000000001E-4</v>
      </c>
      <c r="V24">
        <v>6.1826210000000001E-3</v>
      </c>
      <c r="W24">
        <v>6.1083659999999996E-3</v>
      </c>
      <c r="X24">
        <v>2.841194E-3</v>
      </c>
      <c r="Y24">
        <v>-5.55589E-4</v>
      </c>
      <c r="Z24">
        <v>-9.1984300000000005E-4</v>
      </c>
      <c r="AA24">
        <v>-8.1148639999999994E-3</v>
      </c>
      <c r="AB24">
        <v>1.3661159000000001E-2</v>
      </c>
      <c r="AC24">
        <v>-1.0182500000000001E-3</v>
      </c>
      <c r="AD24">
        <v>1.2220992999999999E-2</v>
      </c>
      <c r="AE24">
        <v>-4.65184E-4</v>
      </c>
      <c r="AF24">
        <v>1.7181983000000001E-2</v>
      </c>
      <c r="AG24">
        <v>-1.0019534E-2</v>
      </c>
      <c r="AH24">
        <v>-1.6682789999999999E-3</v>
      </c>
      <c r="AI24">
        <v>6.2764070000000003E-3</v>
      </c>
      <c r="AJ24">
        <v>8.0552030000000004E-3</v>
      </c>
      <c r="AK24">
        <v>1.9341399999999999E-4</v>
      </c>
      <c r="AL24">
        <v>4.6430100000000004E-3</v>
      </c>
      <c r="AM24">
        <v>2.885786E-3</v>
      </c>
      <c r="AN24">
        <v>-3.9443389999999998E-3</v>
      </c>
      <c r="AO24">
        <v>2.3369108999999999E-2</v>
      </c>
      <c r="AP24">
        <v>2.4675259999999998E-3</v>
      </c>
      <c r="AQ24">
        <v>1.776871E-3</v>
      </c>
      <c r="AR24">
        <v>6.3497720000000001E-3</v>
      </c>
      <c r="AS24">
        <v>5.1913109999999997E-3</v>
      </c>
      <c r="AT24">
        <v>-7.3870669999999998E-3</v>
      </c>
      <c r="AU24">
        <v>-1.9722670000000002E-3</v>
      </c>
      <c r="AV24">
        <v>2.391865E-3</v>
      </c>
      <c r="AW24">
        <v>-1.67978E-4</v>
      </c>
      <c r="AX24">
        <v>-1.2329461999999999E-2</v>
      </c>
      <c r="AY24">
        <v>3.3332976E-2</v>
      </c>
      <c r="AZ24">
        <v>1.8578701E-2</v>
      </c>
      <c r="BA24">
        <v>-6.7486580000000003E-3</v>
      </c>
      <c r="BB24">
        <v>1.3687894000000001E-2</v>
      </c>
      <c r="BC24">
        <v>-8.0962500000000001E-4</v>
      </c>
      <c r="BD24">
        <v>3.8698016000000002E-2</v>
      </c>
      <c r="BE24">
        <v>4.896704E-3</v>
      </c>
      <c r="BF24">
        <v>-1.2182219999999999E-3</v>
      </c>
      <c r="BG24">
        <v>-2.0995315000000001E-2</v>
      </c>
      <c r="BH24">
        <v>1.192817E-2</v>
      </c>
      <c r="BI24">
        <v>-7.7120909999999999E-3</v>
      </c>
      <c r="BJ24">
        <v>6.1006410000000004E-3</v>
      </c>
      <c r="BK24">
        <v>-5.2192380000000002E-3</v>
      </c>
      <c r="BL24">
        <v>-2.4754519999999999E-3</v>
      </c>
      <c r="BM24">
        <v>4.1587086000000002E-2</v>
      </c>
      <c r="BN24">
        <v>3.4356339999999999E-3</v>
      </c>
      <c r="BO24">
        <v>7.6613499999999999E-3</v>
      </c>
      <c r="BP24">
        <v>5.3332980000000002E-3</v>
      </c>
      <c r="BQ24">
        <v>1.6365524999999999E-2</v>
      </c>
      <c r="BR24">
        <v>1.2934892999999999E-2</v>
      </c>
      <c r="BS24">
        <v>-3.0837729000000001E-2</v>
      </c>
      <c r="BT24">
        <v>-8.5043069999999991E-3</v>
      </c>
      <c r="BU24">
        <v>-7.0549956999999996E-2</v>
      </c>
      <c r="BV24">
        <v>5.5929548000000003E-2</v>
      </c>
      <c r="BW24">
        <v>3.9876287000000003E-2</v>
      </c>
      <c r="BX24">
        <v>3.9663719E-2</v>
      </c>
    </row>
    <row r="25" spans="1:76" x14ac:dyDescent="0.25">
      <c r="A25">
        <v>35.390240345003299</v>
      </c>
      <c r="B25">
        <v>31.402018670910099</v>
      </c>
      <c r="D25">
        <v>7.6606970000000002E-3</v>
      </c>
      <c r="E25">
        <v>5.8310530000000001E-3</v>
      </c>
      <c r="F25">
        <v>3.7350613999999997E-2</v>
      </c>
      <c r="G25">
        <v>3.6753841000000002E-2</v>
      </c>
      <c r="H25">
        <v>7.0710260000000002E-3</v>
      </c>
      <c r="I25">
        <v>2.2864319000000001E-2</v>
      </c>
      <c r="J25">
        <v>-1.0420522E-2</v>
      </c>
      <c r="K25">
        <v>-1.0972480000000001E-3</v>
      </c>
      <c r="L25">
        <v>2.4939199999999997E-4</v>
      </c>
      <c r="M25">
        <v>1.6559231000000001E-2</v>
      </c>
      <c r="N25">
        <v>1.1313195999999999E-2</v>
      </c>
      <c r="O25">
        <v>5.2198840000000002E-3</v>
      </c>
      <c r="P25">
        <v>1.2409096999999999E-2</v>
      </c>
      <c r="Q25">
        <v>1.7745521E-2</v>
      </c>
      <c r="R25">
        <v>1.9273529999999999E-3</v>
      </c>
      <c r="S25">
        <v>3.9357560000000003E-3</v>
      </c>
      <c r="T25">
        <v>-9.2316800000000004E-4</v>
      </c>
      <c r="U25">
        <v>-8.6926099999999997E-4</v>
      </c>
      <c r="V25">
        <v>6.2926869999999999E-3</v>
      </c>
      <c r="W25">
        <v>6.3548770000000001E-3</v>
      </c>
      <c r="X25">
        <v>2.9428369999999998E-3</v>
      </c>
      <c r="Y25">
        <v>-4.5728000000000001E-4</v>
      </c>
      <c r="Z25">
        <v>-8.2318500000000004E-4</v>
      </c>
      <c r="AA25">
        <v>-8.2252550000000008E-3</v>
      </c>
      <c r="AB25">
        <v>1.3715939999999999E-2</v>
      </c>
      <c r="AC25">
        <v>-1.0077179999999999E-3</v>
      </c>
      <c r="AD25">
        <v>1.2324003E-2</v>
      </c>
      <c r="AE25">
        <v>-4.1588200000000001E-4</v>
      </c>
      <c r="AF25">
        <v>1.7114194999999999E-2</v>
      </c>
      <c r="AG25">
        <v>-9.8691409999999997E-3</v>
      </c>
      <c r="AH25">
        <v>-1.5874039999999999E-3</v>
      </c>
      <c r="AI25">
        <v>6.3739160000000003E-3</v>
      </c>
      <c r="AJ25">
        <v>8.3768639999999995E-3</v>
      </c>
      <c r="AK25">
        <v>2.3452400000000001E-4</v>
      </c>
      <c r="AL25">
        <v>4.6053600000000002E-3</v>
      </c>
      <c r="AM25">
        <v>2.8699009999999998E-3</v>
      </c>
      <c r="AN25">
        <v>-3.9051820000000001E-3</v>
      </c>
      <c r="AO25">
        <v>2.3428544999999999E-2</v>
      </c>
      <c r="AP25">
        <v>2.430041E-3</v>
      </c>
      <c r="AQ25">
        <v>1.7367260000000001E-3</v>
      </c>
      <c r="AR25">
        <v>6.4221180000000001E-3</v>
      </c>
      <c r="AS25">
        <v>5.1259649999999997E-3</v>
      </c>
      <c r="AT25">
        <v>-7.2778460000000001E-3</v>
      </c>
      <c r="AU25">
        <v>-1.9835709999999999E-3</v>
      </c>
      <c r="AV25">
        <v>2.2949440000000002E-3</v>
      </c>
      <c r="AW25">
        <v>-2.23021E-4</v>
      </c>
      <c r="AX25">
        <v>-1.2276436E-2</v>
      </c>
      <c r="AY25">
        <v>3.3314578999999997E-2</v>
      </c>
      <c r="AZ25">
        <v>1.8602635999999999E-2</v>
      </c>
      <c r="BA25">
        <v>-6.7169200000000004E-3</v>
      </c>
      <c r="BB25">
        <v>1.3646203000000001E-2</v>
      </c>
      <c r="BC25">
        <v>-7.6486399999999997E-4</v>
      </c>
      <c r="BD25">
        <v>3.8717893000000003E-2</v>
      </c>
      <c r="BE25">
        <v>4.7561890000000001E-3</v>
      </c>
      <c r="BF25">
        <v>-1.201187E-3</v>
      </c>
      <c r="BG25">
        <v>-2.1058022999999999E-2</v>
      </c>
      <c r="BH25">
        <v>1.1880365E-2</v>
      </c>
      <c r="BI25">
        <v>-7.7185910000000003E-3</v>
      </c>
      <c r="BJ25">
        <v>6.0023519999999999E-3</v>
      </c>
      <c r="BK25">
        <v>-5.2320589999999998E-3</v>
      </c>
      <c r="BL25">
        <v>-2.419469E-3</v>
      </c>
      <c r="BM25">
        <v>4.1574055999999998E-2</v>
      </c>
      <c r="BN25">
        <v>3.3377329999999998E-3</v>
      </c>
      <c r="BO25">
        <v>7.6244479999999998E-3</v>
      </c>
      <c r="BP25">
        <v>5.3524560000000002E-3</v>
      </c>
      <c r="BQ25">
        <v>1.6382467000000001E-2</v>
      </c>
      <c r="BR25">
        <v>1.2927505000000001E-2</v>
      </c>
      <c r="BS25">
        <v>-3.0930065999999999E-2</v>
      </c>
      <c r="BT25">
        <v>-8.414955E-3</v>
      </c>
      <c r="BU25">
        <v>-7.0575320999999996E-2</v>
      </c>
      <c r="BV25">
        <v>5.5893906E-2</v>
      </c>
      <c r="BW25">
        <v>3.9866411999999997E-2</v>
      </c>
      <c r="BX25">
        <v>3.9566228000000002E-2</v>
      </c>
    </row>
    <row r="26" spans="1:76" x14ac:dyDescent="0.25">
      <c r="A26">
        <v>35.390245199768103</v>
      </c>
      <c r="B26">
        <v>31.402019811175101</v>
      </c>
      <c r="D26">
        <v>7.876437E-3</v>
      </c>
      <c r="E26">
        <v>5.9019420000000003E-3</v>
      </c>
      <c r="F26">
        <v>3.7429899000000003E-2</v>
      </c>
      <c r="G26">
        <v>3.6811525999999997E-2</v>
      </c>
      <c r="H26">
        <v>7.0466490000000003E-3</v>
      </c>
      <c r="I26">
        <v>2.2918047E-2</v>
      </c>
      <c r="J26">
        <v>-1.0367861000000001E-2</v>
      </c>
      <c r="K26">
        <v>-1.066572E-3</v>
      </c>
      <c r="L26">
        <v>1.8253900000000001E-4</v>
      </c>
      <c r="M26">
        <v>1.6592309999999999E-2</v>
      </c>
      <c r="N26">
        <v>1.1361951E-2</v>
      </c>
      <c r="O26">
        <v>5.1748899999999997E-3</v>
      </c>
      <c r="P26">
        <v>1.2477357999999999E-2</v>
      </c>
      <c r="Q26">
        <v>1.7749297000000001E-2</v>
      </c>
      <c r="R26">
        <v>1.9539230000000002E-3</v>
      </c>
      <c r="S26">
        <v>4.0798930000000002E-3</v>
      </c>
      <c r="T26">
        <v>-9.7629100000000001E-4</v>
      </c>
      <c r="U26">
        <v>-7.5190800000000003E-4</v>
      </c>
      <c r="V26">
        <v>6.3590890000000001E-3</v>
      </c>
      <c r="W26">
        <v>6.3379539999999998E-3</v>
      </c>
      <c r="X26">
        <v>3.1076419999999999E-3</v>
      </c>
      <c r="Y26">
        <v>-3.24023E-4</v>
      </c>
      <c r="Z26">
        <v>-7.3028000000000004E-4</v>
      </c>
      <c r="AA26">
        <v>-8.2999240000000002E-3</v>
      </c>
      <c r="AB26">
        <v>1.3820383E-2</v>
      </c>
      <c r="AC26">
        <v>-9.7790599999999996E-4</v>
      </c>
      <c r="AD26">
        <v>1.2359841E-2</v>
      </c>
      <c r="AE26">
        <v>-3.7236300000000001E-4</v>
      </c>
      <c r="AF26">
        <v>1.7053393E-2</v>
      </c>
      <c r="AG26">
        <v>-9.8062170000000008E-3</v>
      </c>
      <c r="AH26">
        <v>-1.515204E-3</v>
      </c>
      <c r="AI26">
        <v>6.4736230000000004E-3</v>
      </c>
      <c r="AJ26">
        <v>8.5903119999999993E-3</v>
      </c>
      <c r="AK26">
        <v>2.2334199999999999E-4</v>
      </c>
      <c r="AL26">
        <v>4.5532410000000004E-3</v>
      </c>
      <c r="AM26">
        <v>2.8811169999999999E-3</v>
      </c>
      <c r="AN26">
        <v>-3.8839970000000001E-3</v>
      </c>
      <c r="AO26">
        <v>2.3467067000000001E-2</v>
      </c>
      <c r="AP26">
        <v>2.4255800000000001E-3</v>
      </c>
      <c r="AQ26">
        <v>1.7376119999999999E-3</v>
      </c>
      <c r="AR26">
        <v>6.4396330000000002E-3</v>
      </c>
      <c r="AS26">
        <v>5.1403589999999997E-3</v>
      </c>
      <c r="AT26">
        <v>-7.2911850000000004E-3</v>
      </c>
      <c r="AU26">
        <v>-1.9906030000000001E-3</v>
      </c>
      <c r="AV26">
        <v>2.2185870000000002E-3</v>
      </c>
      <c r="AW26" s="2">
        <v>-9.6299999999999996E-5</v>
      </c>
      <c r="AX26" s="2">
        <v>-1.2208704000000001E-2</v>
      </c>
      <c r="AY26">
        <v>3.3334941999999999E-2</v>
      </c>
      <c r="AZ26">
        <v>1.8648095999999999E-2</v>
      </c>
      <c r="BA26">
        <v>-6.9336670000000001E-3</v>
      </c>
      <c r="BB26">
        <v>1.3849213000000001E-2</v>
      </c>
      <c r="BC26">
        <v>-7.3030700000000003E-4</v>
      </c>
      <c r="BD26">
        <v>3.8718414999999999E-2</v>
      </c>
      <c r="BE26">
        <v>4.6243150000000004E-3</v>
      </c>
      <c r="BF26">
        <v>-1.1963659999999999E-3</v>
      </c>
      <c r="BG26">
        <v>-2.1117993000000002E-2</v>
      </c>
      <c r="BH26">
        <v>1.1843209E-2</v>
      </c>
      <c r="BI26">
        <v>-7.7271129999999999E-3</v>
      </c>
      <c r="BJ26">
        <v>5.9099299999999999E-3</v>
      </c>
      <c r="BK26">
        <v>-5.244065E-3</v>
      </c>
      <c r="BL26">
        <v>-2.3695410000000002E-3</v>
      </c>
      <c r="BM26">
        <v>4.1563230999999999E-2</v>
      </c>
      <c r="BN26">
        <v>3.2430649999999998E-3</v>
      </c>
      <c r="BO26">
        <v>7.5672159999999999E-3</v>
      </c>
      <c r="BP26">
        <v>5.3735939999999998E-3</v>
      </c>
      <c r="BQ26">
        <v>1.6403195999999998E-2</v>
      </c>
      <c r="BR26">
        <v>1.2917504E-2</v>
      </c>
      <c r="BS26">
        <v>-3.1023750999999999E-2</v>
      </c>
      <c r="BT26">
        <v>-8.3327320000000007E-3</v>
      </c>
      <c r="BU26">
        <v>-7.0594028000000003E-2</v>
      </c>
      <c r="BV26">
        <v>5.5853184E-2</v>
      </c>
      <c r="BW26">
        <v>3.9855435000000002E-2</v>
      </c>
      <c r="BX26">
        <v>3.9455730000000001E-2</v>
      </c>
    </row>
    <row r="27" spans="1:76" x14ac:dyDescent="0.25">
      <c r="A27">
        <v>35.390250054532899</v>
      </c>
      <c r="B27">
        <v>31.4020209514401</v>
      </c>
      <c r="D27">
        <v>8.0200219999999999E-3</v>
      </c>
      <c r="E27">
        <v>5.8431799999999999E-3</v>
      </c>
      <c r="F27">
        <v>3.7411326000000002E-2</v>
      </c>
      <c r="G27">
        <v>3.6842160999999998E-2</v>
      </c>
      <c r="H27">
        <v>7.1083190000000001E-3</v>
      </c>
      <c r="I27">
        <v>2.2887613000000001E-2</v>
      </c>
      <c r="J27">
        <v>-1.0345373E-2</v>
      </c>
      <c r="K27">
        <v>-1.0543379999999999E-3</v>
      </c>
      <c r="L27">
        <v>1.0016199999999999E-4</v>
      </c>
      <c r="M27">
        <v>1.6643827999999999E-2</v>
      </c>
      <c r="N27">
        <v>1.1438738E-2</v>
      </c>
      <c r="O27">
        <v>5.1301150000000002E-3</v>
      </c>
      <c r="P27">
        <v>1.2704383E-2</v>
      </c>
      <c r="Q27">
        <v>1.7731756000000001E-2</v>
      </c>
      <c r="R27">
        <v>1.9895640000000001E-3</v>
      </c>
      <c r="S27">
        <v>4.2362570000000002E-3</v>
      </c>
      <c r="T27">
        <v>-1.0679089999999999E-3</v>
      </c>
      <c r="U27">
        <v>-5.4699999999999996E-4</v>
      </c>
      <c r="V27">
        <v>6.3722600000000003E-3</v>
      </c>
      <c r="W27">
        <v>6.0274619999999999E-3</v>
      </c>
      <c r="X27">
        <v>3.296696E-3</v>
      </c>
      <c r="Y27">
        <v>-1.29505E-4</v>
      </c>
      <c r="Z27">
        <v>-6.7206600000000003E-4</v>
      </c>
      <c r="AA27">
        <v>-8.3168519999999996E-3</v>
      </c>
      <c r="AB27">
        <v>1.3960947E-2</v>
      </c>
      <c r="AC27">
        <v>-8.9532900000000005E-4</v>
      </c>
      <c r="AD27">
        <v>1.2272343E-2</v>
      </c>
      <c r="AE27">
        <v>-3.2448699999999999E-4</v>
      </c>
      <c r="AF27">
        <v>1.7024207E-2</v>
      </c>
      <c r="AG27">
        <v>-9.872502E-3</v>
      </c>
      <c r="AH27">
        <v>-1.4952839999999999E-3</v>
      </c>
      <c r="AI27">
        <v>6.5697129999999996E-3</v>
      </c>
      <c r="AJ27">
        <v>8.5424709999999994E-3</v>
      </c>
      <c r="AK27">
        <v>1.63967E-4</v>
      </c>
      <c r="AL27">
        <v>4.4699320000000002E-3</v>
      </c>
      <c r="AM27">
        <v>2.9315690000000002E-3</v>
      </c>
      <c r="AN27">
        <v>-3.9102349999999998E-3</v>
      </c>
      <c r="AO27">
        <v>2.3461541999999998E-2</v>
      </c>
      <c r="AP27">
        <v>2.5120279999999999E-3</v>
      </c>
      <c r="AQ27">
        <v>1.8309730000000001E-3</v>
      </c>
      <c r="AR27">
        <v>6.4104210000000003E-3</v>
      </c>
      <c r="AS27">
        <v>5.2395599999999999E-3</v>
      </c>
      <c r="AT27">
        <v>-7.4983920000000004E-3</v>
      </c>
      <c r="AU27">
        <v>-1.9729510000000001E-3</v>
      </c>
      <c r="AV27">
        <v>2.172776E-3</v>
      </c>
      <c r="AW27" s="2">
        <v>4.4100000000000001E-5</v>
      </c>
      <c r="AX27" s="2">
        <v>-1.2153799E-2</v>
      </c>
      <c r="AY27">
        <v>3.334807E-2</v>
      </c>
      <c r="AZ27">
        <v>1.8697945000000001E-2</v>
      </c>
      <c r="BA27">
        <v>-7.1388709999999998E-3</v>
      </c>
      <c r="BB27">
        <v>1.4039858000000001E-2</v>
      </c>
      <c r="BC27">
        <v>-7.0268800000000003E-4</v>
      </c>
      <c r="BD27">
        <v>3.8696250000000001E-2</v>
      </c>
      <c r="BE27">
        <v>4.5075990000000002E-3</v>
      </c>
      <c r="BF27">
        <v>-1.203272E-3</v>
      </c>
      <c r="BG27">
        <v>-2.1174708E-2</v>
      </c>
      <c r="BH27">
        <v>1.1817084E-2</v>
      </c>
      <c r="BI27">
        <v>-7.743214E-3</v>
      </c>
      <c r="BJ27">
        <v>5.8284620000000004E-3</v>
      </c>
      <c r="BK27">
        <v>-5.2531419999999997E-3</v>
      </c>
      <c r="BL27">
        <v>-2.332696E-3</v>
      </c>
      <c r="BM27">
        <v>4.1553055999999998E-2</v>
      </c>
      <c r="BN27">
        <v>3.1490960000000001E-3</v>
      </c>
      <c r="BO27">
        <v>7.4942849999999998E-3</v>
      </c>
      <c r="BP27">
        <v>5.3920970000000002E-3</v>
      </c>
      <c r="BQ27">
        <v>1.6398691E-2</v>
      </c>
      <c r="BR27">
        <v>1.2903945999999999E-2</v>
      </c>
      <c r="BS27">
        <v>-3.1115591000000001E-2</v>
      </c>
      <c r="BT27">
        <v>-8.2554310000000006E-3</v>
      </c>
      <c r="BU27">
        <v>-7.0601897999999996E-2</v>
      </c>
      <c r="BV27">
        <v>5.5809031000000002E-2</v>
      </c>
      <c r="BW27">
        <v>3.9882424E-2</v>
      </c>
      <c r="BX27">
        <v>3.9332866000000001E-2</v>
      </c>
    </row>
    <row r="28" spans="1:76" x14ac:dyDescent="0.25">
      <c r="A28">
        <v>35.390254909297703</v>
      </c>
      <c r="B28">
        <v>31.402022091705199</v>
      </c>
      <c r="D28">
        <v>8.1511900000000009E-3</v>
      </c>
      <c r="E28">
        <v>5.7758779999999999E-3</v>
      </c>
      <c r="F28">
        <v>3.7410566999999999E-2</v>
      </c>
      <c r="G28">
        <v>3.6865399E-2</v>
      </c>
      <c r="H28">
        <v>7.1730800000000001E-3</v>
      </c>
      <c r="I28">
        <v>2.2863785000000001E-2</v>
      </c>
      <c r="J28">
        <v>-1.0323683E-2</v>
      </c>
      <c r="K28">
        <v>-1.0510509999999999E-3</v>
      </c>
      <c r="L28" s="2">
        <v>3.5299999999999997E-5</v>
      </c>
      <c r="M28">
        <v>1.6686535999999998E-2</v>
      </c>
      <c r="N28">
        <v>1.1510576999999999E-2</v>
      </c>
      <c r="O28">
        <v>5.0855579999999996E-3</v>
      </c>
      <c r="P28">
        <v>1.2936970000000001E-2</v>
      </c>
      <c r="Q28">
        <v>1.7709256E-2</v>
      </c>
      <c r="R28">
        <v>2.0165420000000001E-3</v>
      </c>
      <c r="S28">
        <v>4.3751409999999999E-3</v>
      </c>
      <c r="T28">
        <v>-1.1483509999999999E-3</v>
      </c>
      <c r="U28">
        <v>-3.5453600000000002E-4</v>
      </c>
      <c r="V28">
        <v>6.3717590000000003E-3</v>
      </c>
      <c r="W28">
        <v>5.7370420000000004E-3</v>
      </c>
      <c r="X28">
        <v>3.4818179999999998E-3</v>
      </c>
      <c r="Y28" s="2">
        <v>6.3499999999999999E-5</v>
      </c>
      <c r="Z28">
        <v>-6.1824799999999995E-4</v>
      </c>
      <c r="AA28">
        <v>-8.3302519999999998E-3</v>
      </c>
      <c r="AB28">
        <v>1.4084734999999999E-2</v>
      </c>
      <c r="AC28">
        <v>-8.1800000000000004E-4</v>
      </c>
      <c r="AD28">
        <v>1.2188877000000001E-2</v>
      </c>
      <c r="AE28">
        <v>-2.7739799999999999E-4</v>
      </c>
      <c r="AF28">
        <v>1.6998242E-2</v>
      </c>
      <c r="AG28">
        <v>-9.9323620000000001E-3</v>
      </c>
      <c r="AH28">
        <v>-1.4767890000000001E-3</v>
      </c>
      <c r="AI28">
        <v>6.6691830000000004E-3</v>
      </c>
      <c r="AJ28">
        <v>8.4974999999999998E-3</v>
      </c>
      <c r="AK28">
        <v>1.1156500000000001E-4</v>
      </c>
      <c r="AL28">
        <v>4.3936399999999999E-3</v>
      </c>
      <c r="AM28">
        <v>2.980431E-3</v>
      </c>
      <c r="AN28">
        <v>-3.9401569999999997E-3</v>
      </c>
      <c r="AO28">
        <v>2.3458198E-2</v>
      </c>
      <c r="AP28">
        <v>2.603569E-3</v>
      </c>
      <c r="AQ28">
        <v>1.9176550000000001E-3</v>
      </c>
      <c r="AR28">
        <v>6.3901679999999999E-3</v>
      </c>
      <c r="AS28">
        <v>5.328068E-3</v>
      </c>
      <c r="AT28">
        <v>-7.6949369999999998E-3</v>
      </c>
      <c r="AU28">
        <v>-1.956302E-3</v>
      </c>
      <c r="AV28">
        <v>2.1305370000000001E-3</v>
      </c>
      <c r="AW28">
        <v>1.79159E-4</v>
      </c>
      <c r="AX28">
        <v>-1.2104541999999999E-2</v>
      </c>
      <c r="AY28">
        <v>3.3350200000000003E-2</v>
      </c>
      <c r="AZ28">
        <v>1.8746228E-2</v>
      </c>
      <c r="BA28">
        <v>-7.309566E-3</v>
      </c>
      <c r="BB28">
        <v>1.4208943999999999E-2</v>
      </c>
      <c r="BC28">
        <v>-7.2579100000000004E-4</v>
      </c>
      <c r="BD28">
        <v>3.8657121000000003E-2</v>
      </c>
      <c r="BE28">
        <v>4.432531E-3</v>
      </c>
      <c r="BF28">
        <v>-1.236794E-3</v>
      </c>
      <c r="BG28">
        <v>-2.1234044000000001E-2</v>
      </c>
      <c r="BH28">
        <v>1.180235E-2</v>
      </c>
      <c r="BI28">
        <v>-7.7490359999999999E-3</v>
      </c>
      <c r="BJ28">
        <v>5.7714089999999999E-3</v>
      </c>
      <c r="BK28">
        <v>-5.2563699999999998E-3</v>
      </c>
      <c r="BL28">
        <v>-2.3364190000000002E-3</v>
      </c>
      <c r="BM28">
        <v>4.1534842000000002E-2</v>
      </c>
      <c r="BN28">
        <v>3.0811520000000002E-3</v>
      </c>
      <c r="BO28">
        <v>7.3972609999999996E-3</v>
      </c>
      <c r="BP28">
        <v>5.41567E-3</v>
      </c>
      <c r="BQ28">
        <v>1.6351162999999998E-2</v>
      </c>
      <c r="BR28">
        <v>1.2873724E-2</v>
      </c>
      <c r="BS28">
        <v>-3.1188186E-2</v>
      </c>
      <c r="BT28">
        <v>-8.1880879999999996E-3</v>
      </c>
      <c r="BU28">
        <v>-7.0619130000000002E-2</v>
      </c>
      <c r="BV28">
        <v>5.5779120000000001E-2</v>
      </c>
      <c r="BW28">
        <v>3.9929600000000003E-2</v>
      </c>
      <c r="BX28">
        <v>3.9232642999999998E-2</v>
      </c>
    </row>
    <row r="29" spans="1:76" x14ac:dyDescent="0.25">
      <c r="A29">
        <v>35.390259764062499</v>
      </c>
      <c r="B29">
        <v>31.402023231970201</v>
      </c>
      <c r="D29">
        <v>8.2699409999999994E-3</v>
      </c>
      <c r="E29">
        <v>5.7000339999999997E-3</v>
      </c>
      <c r="F29">
        <v>3.7427621000000001E-2</v>
      </c>
      <c r="G29">
        <v>3.6881239000000003E-2</v>
      </c>
      <c r="H29">
        <v>7.2409329999999997E-3</v>
      </c>
      <c r="I29">
        <v>2.2846563E-2</v>
      </c>
      <c r="J29">
        <v>-1.0302788E-2</v>
      </c>
      <c r="K29">
        <v>-1.0567090000000001E-3</v>
      </c>
      <c r="L29" s="2">
        <v>-1.2E-5</v>
      </c>
      <c r="M29">
        <v>1.6720433E-2</v>
      </c>
      <c r="N29">
        <v>1.1577469E-2</v>
      </c>
      <c r="O29">
        <v>5.0412199999999999E-3</v>
      </c>
      <c r="P29">
        <v>1.3175119000000001E-2</v>
      </c>
      <c r="Q29">
        <v>1.7681796999999999E-2</v>
      </c>
      <c r="R29">
        <v>2.034859E-3</v>
      </c>
      <c r="S29">
        <v>4.4965459999999997E-3</v>
      </c>
      <c r="T29">
        <v>-1.2176190000000001E-3</v>
      </c>
      <c r="U29">
        <v>-1.7451700000000001E-4</v>
      </c>
      <c r="V29">
        <v>6.3575860000000001E-3</v>
      </c>
      <c r="W29">
        <v>5.4666940000000002E-3</v>
      </c>
      <c r="X29">
        <v>3.6630069999999998E-3</v>
      </c>
      <c r="Y29">
        <v>2.5486900000000002E-4</v>
      </c>
      <c r="Z29">
        <v>-5.6882500000000002E-4</v>
      </c>
      <c r="AA29">
        <v>-8.3401250000000003E-3</v>
      </c>
      <c r="AB29">
        <v>1.4191746E-2</v>
      </c>
      <c r="AC29">
        <v>-7.4591900000000005E-4</v>
      </c>
      <c r="AD29">
        <v>1.2109445999999999E-2</v>
      </c>
      <c r="AE29">
        <v>-2.3109500000000001E-4</v>
      </c>
      <c r="AF29">
        <v>1.6975496999999999E-2</v>
      </c>
      <c r="AG29">
        <v>-9.9857939999999992E-3</v>
      </c>
      <c r="AH29">
        <v>-1.4597189999999999E-3</v>
      </c>
      <c r="AI29">
        <v>6.7720330000000002E-3</v>
      </c>
      <c r="AJ29">
        <v>8.4553990000000006E-3</v>
      </c>
      <c r="AK29" s="2">
        <v>6.6099999999999994E-5</v>
      </c>
      <c r="AL29">
        <v>4.3243659999999996E-3</v>
      </c>
      <c r="AM29">
        <v>3.0277009999999998E-3</v>
      </c>
      <c r="AN29">
        <v>-3.9737619999999996E-3</v>
      </c>
      <c r="AO29">
        <v>2.3457034000000002E-2</v>
      </c>
      <c r="AP29">
        <v>2.7002039999999999E-3</v>
      </c>
      <c r="AQ29">
        <v>1.9976579999999998E-3</v>
      </c>
      <c r="AR29">
        <v>6.3788719999999998E-3</v>
      </c>
      <c r="AS29">
        <v>5.4058819999999999E-3</v>
      </c>
      <c r="AT29">
        <v>-7.8808209999999997E-3</v>
      </c>
      <c r="AU29">
        <v>-1.940656E-3</v>
      </c>
      <c r="AV29">
        <v>2.0918709999999999E-3</v>
      </c>
      <c r="AW29">
        <v>3.0870099999999998E-4</v>
      </c>
      <c r="AX29">
        <v>-1.2063160999999999E-2</v>
      </c>
      <c r="AY29">
        <v>3.3341338999999998E-2</v>
      </c>
      <c r="AZ29">
        <v>1.8794040000000001E-2</v>
      </c>
      <c r="BA29">
        <v>-7.4420859999999997E-3</v>
      </c>
      <c r="BB29">
        <v>1.4349686E-2</v>
      </c>
      <c r="BC29">
        <v>-8.6677300000000004E-4</v>
      </c>
      <c r="BD29">
        <v>3.8636205E-2</v>
      </c>
      <c r="BE29">
        <v>4.4483969999999998E-3</v>
      </c>
      <c r="BF29">
        <v>-1.3209579999999999E-3</v>
      </c>
      <c r="BG29">
        <v>-2.1301458999999998E-2</v>
      </c>
      <c r="BH29">
        <v>1.179154E-2</v>
      </c>
      <c r="BI29">
        <v>-7.7073489999999996E-3</v>
      </c>
      <c r="BJ29">
        <v>5.7660760000000002E-3</v>
      </c>
      <c r="BK29">
        <v>-5.2430699999999998E-3</v>
      </c>
      <c r="BL29">
        <v>-2.4240780000000001E-3</v>
      </c>
      <c r="BM29">
        <v>4.1482273E-2</v>
      </c>
      <c r="BN29">
        <v>3.090083E-3</v>
      </c>
      <c r="BO29">
        <v>7.2912699999999999E-3</v>
      </c>
      <c r="BP29">
        <v>5.4617019999999997E-3</v>
      </c>
      <c r="BQ29">
        <v>1.6302474000000001E-2</v>
      </c>
      <c r="BR29">
        <v>1.2812703E-2</v>
      </c>
      <c r="BS29">
        <v>-3.1205546000000001E-2</v>
      </c>
      <c r="BT29">
        <v>-8.1365770000000007E-3</v>
      </c>
      <c r="BU29">
        <v>-7.0687599000000004E-2</v>
      </c>
      <c r="BV29">
        <v>5.5806635E-2</v>
      </c>
      <c r="BW29">
        <v>3.9978754999999998E-2</v>
      </c>
      <c r="BX29">
        <v>3.9226951000000003E-2</v>
      </c>
    </row>
    <row r="30" spans="1:76" x14ac:dyDescent="0.25">
      <c r="A30">
        <v>35.390264618827402</v>
      </c>
      <c r="B30">
        <v>31.402024372235299</v>
      </c>
      <c r="D30">
        <v>8.3762750000000007E-3</v>
      </c>
      <c r="E30">
        <v>5.6156490000000003E-3</v>
      </c>
      <c r="F30">
        <v>3.7462487000000003E-2</v>
      </c>
      <c r="G30">
        <v>3.6889682E-2</v>
      </c>
      <c r="H30">
        <v>7.3118790000000003E-3</v>
      </c>
      <c r="I30">
        <v>2.2835947999999998E-2</v>
      </c>
      <c r="J30">
        <v>-1.0282690000000001E-2</v>
      </c>
      <c r="K30">
        <v>-1.071315E-3</v>
      </c>
      <c r="L30" s="2">
        <v>-4.18E-5</v>
      </c>
      <c r="M30">
        <v>1.6745520999999999E-2</v>
      </c>
      <c r="N30">
        <v>1.1639414000000001E-2</v>
      </c>
      <c r="O30">
        <v>4.9971E-3</v>
      </c>
      <c r="P30">
        <v>1.3418829E-2</v>
      </c>
      <c r="Q30">
        <v>1.7649379E-2</v>
      </c>
      <c r="R30">
        <v>2.0445139999999999E-3</v>
      </c>
      <c r="S30">
        <v>4.6004710000000001E-3</v>
      </c>
      <c r="T30">
        <v>-1.2757109999999999E-3</v>
      </c>
      <c r="U30" s="2">
        <v>-6.9399999999999996E-6</v>
      </c>
      <c r="V30">
        <v>6.329739E-3</v>
      </c>
      <c r="W30">
        <v>5.2164179999999996E-3</v>
      </c>
      <c r="X30">
        <v>3.8402649999999998E-3</v>
      </c>
      <c r="Y30">
        <v>4.44726E-4</v>
      </c>
      <c r="Z30">
        <v>-5.2379800000000002E-4</v>
      </c>
      <c r="AA30">
        <v>-8.3464709999999994E-3</v>
      </c>
      <c r="AB30">
        <v>1.4281980999999999E-2</v>
      </c>
      <c r="AC30">
        <v>-6.7908599999999997E-4</v>
      </c>
      <c r="AD30">
        <v>1.2034048E-2</v>
      </c>
      <c r="AE30">
        <v>-1.8558E-4</v>
      </c>
      <c r="AF30">
        <v>1.6955972999999999E-2</v>
      </c>
      <c r="AG30">
        <v>-1.00328E-2</v>
      </c>
      <c r="AH30">
        <v>-1.444075E-3</v>
      </c>
      <c r="AI30">
        <v>6.8782629999999999E-3</v>
      </c>
      <c r="AJ30">
        <v>8.4161679999999999E-3</v>
      </c>
      <c r="AK30" s="2">
        <v>2.7699999999999999E-5</v>
      </c>
      <c r="AL30">
        <v>4.262109E-3</v>
      </c>
      <c r="AM30">
        <v>3.073381E-3</v>
      </c>
      <c r="AN30">
        <v>-4.0110520000000002E-3</v>
      </c>
      <c r="AO30">
        <v>2.3458050000000001E-2</v>
      </c>
      <c r="AP30">
        <v>2.801932E-3</v>
      </c>
      <c r="AQ30">
        <v>2.070981E-3</v>
      </c>
      <c r="AR30">
        <v>6.3765339999999997E-3</v>
      </c>
      <c r="AS30">
        <v>5.4730029999999997E-3</v>
      </c>
      <c r="AT30">
        <v>-8.0560430000000006E-3</v>
      </c>
      <c r="AU30">
        <v>-1.9260130000000001E-3</v>
      </c>
      <c r="AV30">
        <v>2.0567760000000002E-3</v>
      </c>
      <c r="AW30">
        <v>4.1595100000000002E-4</v>
      </c>
      <c r="AX30">
        <v>-1.2139598999999999E-2</v>
      </c>
      <c r="AY30">
        <v>3.3316061000000001E-2</v>
      </c>
      <c r="AZ30">
        <v>1.8893488E-2</v>
      </c>
      <c r="BA30">
        <v>-7.3798190000000001E-3</v>
      </c>
      <c r="BB30">
        <v>1.4145863999999999E-2</v>
      </c>
      <c r="BC30">
        <v>-9.8583299999999998E-4</v>
      </c>
      <c r="BD30">
        <v>3.8630957E-2</v>
      </c>
      <c r="BE30">
        <v>4.4757779999999997E-3</v>
      </c>
      <c r="BF30">
        <v>-1.4089269999999999E-3</v>
      </c>
      <c r="BG30">
        <v>-2.1356070000000001E-2</v>
      </c>
      <c r="BH30">
        <v>1.1778729999999999E-2</v>
      </c>
      <c r="BI30">
        <v>-7.669319E-3</v>
      </c>
      <c r="BJ30">
        <v>5.7734450000000003E-3</v>
      </c>
      <c r="BK30">
        <v>-5.2188670000000003E-3</v>
      </c>
      <c r="BL30">
        <v>-2.5086409999999998E-3</v>
      </c>
      <c r="BM30">
        <v>4.1415347999999998E-2</v>
      </c>
      <c r="BN30">
        <v>3.1021740000000001E-3</v>
      </c>
      <c r="BO30">
        <v>7.2198050000000001E-3</v>
      </c>
      <c r="BP30">
        <v>5.5089190000000001E-3</v>
      </c>
      <c r="BQ30">
        <v>1.6252623000000001E-2</v>
      </c>
      <c r="BR30">
        <v>1.2766281000000001E-2</v>
      </c>
      <c r="BS30">
        <v>-3.1217687000000001E-2</v>
      </c>
      <c r="BT30">
        <v>-8.0837259999999994E-3</v>
      </c>
      <c r="BU30">
        <v>-7.0749308999999996E-2</v>
      </c>
      <c r="BV30">
        <v>5.5844729000000003E-2</v>
      </c>
      <c r="BW30">
        <v>4.0029889999999999E-2</v>
      </c>
      <c r="BX30">
        <v>3.9214847999999997E-2</v>
      </c>
    </row>
    <row r="31" spans="1:76" x14ac:dyDescent="0.25">
      <c r="A31">
        <v>35.390269473592198</v>
      </c>
      <c r="B31">
        <v>31.402025512500298</v>
      </c>
      <c r="D31">
        <v>8.4701910000000002E-3</v>
      </c>
      <c r="E31">
        <v>5.5227230000000002E-3</v>
      </c>
      <c r="F31">
        <v>3.7515168000000002E-2</v>
      </c>
      <c r="G31">
        <v>3.6890727999999998E-2</v>
      </c>
      <c r="H31">
        <v>7.3859149999999998E-3</v>
      </c>
      <c r="I31">
        <v>2.2831939999999998E-2</v>
      </c>
      <c r="J31">
        <v>-1.0263388999999999E-2</v>
      </c>
      <c r="K31">
        <v>-1.0948659999999999E-3</v>
      </c>
      <c r="L31" s="2">
        <v>-5.3999999999999998E-5</v>
      </c>
      <c r="M31">
        <v>1.6761798000000001E-2</v>
      </c>
      <c r="N31">
        <v>1.1696411E-2</v>
      </c>
      <c r="O31">
        <v>5.0220430000000003E-3</v>
      </c>
      <c r="P31">
        <v>1.3668100000000001E-2</v>
      </c>
      <c r="Q31">
        <v>1.7612002000000002E-2</v>
      </c>
      <c r="R31">
        <v>2.0455069999999998E-3</v>
      </c>
      <c r="S31">
        <v>4.6869160000000002E-3</v>
      </c>
      <c r="T31">
        <v>-1.322628E-3</v>
      </c>
      <c r="U31">
        <v>1.4818899999999999E-4</v>
      </c>
      <c r="V31">
        <v>6.2882210000000001E-3</v>
      </c>
      <c r="W31">
        <v>4.9862129999999998E-3</v>
      </c>
      <c r="X31">
        <v>4.0135910000000004E-3</v>
      </c>
      <c r="Y31">
        <v>6.33028E-4</v>
      </c>
      <c r="Z31">
        <v>-4.8316599999999999E-4</v>
      </c>
      <c r="AA31">
        <v>-8.3492889999999993E-3</v>
      </c>
      <c r="AB31">
        <v>1.4355440000000001E-2</v>
      </c>
      <c r="AC31">
        <v>-6.1749999999999999E-4</v>
      </c>
      <c r="AD31">
        <v>1.1962683E-2</v>
      </c>
      <c r="AE31">
        <v>-1.40851E-4</v>
      </c>
      <c r="AF31">
        <v>1.6939671E-2</v>
      </c>
      <c r="AG31">
        <v>-1.0073379E-2</v>
      </c>
      <c r="AH31">
        <v>-1.429856E-3</v>
      </c>
      <c r="AI31">
        <v>6.987872E-3</v>
      </c>
      <c r="AJ31">
        <v>8.3798080000000007E-3</v>
      </c>
      <c r="AK31" s="2">
        <v>-3.8E-6</v>
      </c>
      <c r="AL31">
        <v>4.2068699999999997E-3</v>
      </c>
      <c r="AM31">
        <v>3.1174689999999999E-3</v>
      </c>
      <c r="AN31">
        <v>-4.0520269999999997E-3</v>
      </c>
      <c r="AO31">
        <v>2.3461246000000002E-2</v>
      </c>
      <c r="AP31">
        <v>2.9087539999999999E-3</v>
      </c>
      <c r="AQ31">
        <v>2.1376260000000001E-3</v>
      </c>
      <c r="AR31">
        <v>6.3831549999999997E-3</v>
      </c>
      <c r="AS31">
        <v>5.5294300000000001E-3</v>
      </c>
      <c r="AT31">
        <v>-8.2206050000000006E-3</v>
      </c>
      <c r="AU31">
        <v>-1.912373E-3</v>
      </c>
      <c r="AV31">
        <v>2.0252540000000002E-3</v>
      </c>
      <c r="AW31">
        <v>5.0712100000000003E-4</v>
      </c>
      <c r="AX31">
        <v>-1.2229271E-2</v>
      </c>
      <c r="AY31">
        <v>3.3268588000000002E-2</v>
      </c>
      <c r="AZ31">
        <v>1.8991536E-2</v>
      </c>
      <c r="BA31">
        <v>-7.3179919999999997E-3</v>
      </c>
      <c r="BB31">
        <v>1.3933532E-2</v>
      </c>
      <c r="BC31">
        <v>-1.0829710000000001E-3</v>
      </c>
      <c r="BD31">
        <v>3.8641376999999998E-2</v>
      </c>
      <c r="BE31">
        <v>4.5146750000000001E-3</v>
      </c>
      <c r="BF31">
        <v>-1.5007029999999999E-3</v>
      </c>
      <c r="BG31">
        <v>-2.1397876999999999E-2</v>
      </c>
      <c r="BH31">
        <v>1.1763918999999999E-2</v>
      </c>
      <c r="BI31">
        <v>-7.6349449999999998E-3</v>
      </c>
      <c r="BJ31">
        <v>5.7935160000000003E-3</v>
      </c>
      <c r="BK31">
        <v>-5.1837619999999997E-3</v>
      </c>
      <c r="BL31">
        <v>-2.590111E-3</v>
      </c>
      <c r="BM31">
        <v>4.1334067000000002E-2</v>
      </c>
      <c r="BN31">
        <v>3.117426E-3</v>
      </c>
      <c r="BO31">
        <v>7.1828650000000001E-3</v>
      </c>
      <c r="BP31">
        <v>5.5573189999999998E-3</v>
      </c>
      <c r="BQ31">
        <v>1.6203893E-2</v>
      </c>
      <c r="BR31">
        <v>1.2734458000000001E-2</v>
      </c>
      <c r="BS31">
        <v>-3.1224608000000001E-2</v>
      </c>
      <c r="BT31">
        <v>-8.0295350000000008E-3</v>
      </c>
      <c r="BU31">
        <v>-7.0804259999999994E-2</v>
      </c>
      <c r="BV31">
        <v>5.5893402000000002E-2</v>
      </c>
      <c r="BW31">
        <v>4.0059912000000003E-2</v>
      </c>
      <c r="BX31">
        <v>3.9196335999999998E-2</v>
      </c>
    </row>
    <row r="32" spans="1:76" x14ac:dyDescent="0.25">
      <c r="A32">
        <v>35.390274328357002</v>
      </c>
      <c r="B32">
        <v>31.4020266527654</v>
      </c>
      <c r="D32">
        <v>8.4799109999999997E-3</v>
      </c>
      <c r="E32">
        <v>5.5309699999999996E-3</v>
      </c>
      <c r="F32">
        <v>3.7524419000000003E-2</v>
      </c>
      <c r="G32">
        <v>3.6892091000000002E-2</v>
      </c>
      <c r="H32">
        <v>7.4600350000000003E-3</v>
      </c>
      <c r="I32">
        <v>2.2856636E-2</v>
      </c>
      <c r="J32">
        <v>-1.0084441E-2</v>
      </c>
      <c r="K32">
        <v>-1.106945E-3</v>
      </c>
      <c r="L32" s="2">
        <v>-5.5099999999999998E-5</v>
      </c>
      <c r="M32">
        <v>1.6755935999999999E-2</v>
      </c>
      <c r="N32">
        <v>1.1680549E-2</v>
      </c>
      <c r="O32">
        <v>5.0463119999999998E-3</v>
      </c>
      <c r="P32">
        <v>1.365882E-2</v>
      </c>
      <c r="Q32">
        <v>1.7560084E-2</v>
      </c>
      <c r="R32">
        <v>2.0677730000000002E-3</v>
      </c>
      <c r="S32">
        <v>4.6656730000000004E-3</v>
      </c>
      <c r="T32">
        <v>-1.2439809999999999E-3</v>
      </c>
      <c r="U32">
        <v>2.1472400000000001E-4</v>
      </c>
      <c r="V32">
        <v>6.2185790000000001E-3</v>
      </c>
      <c r="W32">
        <v>4.895651E-3</v>
      </c>
      <c r="X32">
        <v>4.0395500000000003E-3</v>
      </c>
      <c r="Y32">
        <v>6.7139000000000001E-4</v>
      </c>
      <c r="Z32">
        <v>-4.8490300000000002E-4</v>
      </c>
      <c r="AA32">
        <v>-8.3778710000000003E-3</v>
      </c>
      <c r="AB32">
        <v>1.4401538E-2</v>
      </c>
      <c r="AC32">
        <v>-6.5883900000000004E-4</v>
      </c>
      <c r="AD32">
        <v>1.194104E-2</v>
      </c>
      <c r="AE32">
        <v>-2.0108300000000001E-4</v>
      </c>
      <c r="AF32">
        <v>1.7100071000000001E-2</v>
      </c>
      <c r="AG32">
        <v>-1.0043320999999999E-2</v>
      </c>
      <c r="AH32">
        <v>-1.43151E-3</v>
      </c>
      <c r="AI32">
        <v>7.0124230000000003E-3</v>
      </c>
      <c r="AJ32">
        <v>8.3929529999999999E-3</v>
      </c>
      <c r="AK32" s="2">
        <v>-6.1500000000000004E-5</v>
      </c>
      <c r="AL32">
        <v>4.2065089999999998E-3</v>
      </c>
      <c r="AM32">
        <v>3.1293029999999999E-3</v>
      </c>
      <c r="AN32">
        <v>-4.05362E-3</v>
      </c>
      <c r="AO32">
        <v>2.3447875E-2</v>
      </c>
      <c r="AP32">
        <v>2.9171549999999998E-3</v>
      </c>
      <c r="AQ32">
        <v>2.1976270000000002E-3</v>
      </c>
      <c r="AR32">
        <v>6.3433200000000004E-3</v>
      </c>
      <c r="AS32">
        <v>5.5968659999999998E-3</v>
      </c>
      <c r="AT32">
        <v>-8.1627660000000001E-3</v>
      </c>
      <c r="AU32">
        <v>-1.930717E-3</v>
      </c>
      <c r="AV32">
        <v>2.1313510000000001E-3</v>
      </c>
      <c r="AW32">
        <v>5.8221E-4</v>
      </c>
      <c r="AX32">
        <v>-1.2332177E-2</v>
      </c>
      <c r="AY32">
        <v>3.319892E-2</v>
      </c>
      <c r="AZ32">
        <v>1.9088183000000002E-2</v>
      </c>
      <c r="BA32">
        <v>-7.2566050000000002E-3</v>
      </c>
      <c r="BB32">
        <v>1.371269E-2</v>
      </c>
      <c r="BC32">
        <v>-1.158187E-3</v>
      </c>
      <c r="BD32">
        <v>3.8667463999999999E-2</v>
      </c>
      <c r="BE32">
        <v>4.5650869999999998E-3</v>
      </c>
      <c r="BF32">
        <v>-1.596285E-3</v>
      </c>
      <c r="BG32">
        <v>-2.1426879999999999E-2</v>
      </c>
      <c r="BH32">
        <v>1.1747106E-2</v>
      </c>
      <c r="BI32">
        <v>-7.6042280000000002E-3</v>
      </c>
      <c r="BJ32">
        <v>5.8262899999999996E-3</v>
      </c>
      <c r="BK32">
        <v>-5.1377560000000003E-3</v>
      </c>
      <c r="BL32">
        <v>-2.668485E-3</v>
      </c>
      <c r="BM32">
        <v>4.1238429E-2</v>
      </c>
      <c r="BN32">
        <v>3.13584E-3</v>
      </c>
      <c r="BO32">
        <v>7.180451E-3</v>
      </c>
      <c r="BP32">
        <v>5.6069029999999999E-3</v>
      </c>
      <c r="BQ32">
        <v>1.6193336999999999E-2</v>
      </c>
      <c r="BR32">
        <v>1.2717235E-2</v>
      </c>
      <c r="BS32">
        <v>-3.122631E-2</v>
      </c>
      <c r="BT32">
        <v>-7.9740030000000003E-3</v>
      </c>
      <c r="BU32">
        <v>-7.0852452999999996E-2</v>
      </c>
      <c r="BV32">
        <v>5.5952653999999998E-2</v>
      </c>
      <c r="BW32">
        <v>4.0056856000000002E-2</v>
      </c>
      <c r="BX32">
        <v>3.9171414000000002E-2</v>
      </c>
    </row>
    <row r="33" spans="1:76" x14ac:dyDescent="0.25">
      <c r="A33">
        <v>35.390279183121798</v>
      </c>
      <c r="B33">
        <v>31.402027793030399</v>
      </c>
      <c r="D33">
        <v>8.4742589999999996E-3</v>
      </c>
      <c r="E33">
        <v>5.5475560000000004E-3</v>
      </c>
      <c r="F33">
        <v>3.7520113000000001E-2</v>
      </c>
      <c r="G33">
        <v>3.6894774999999998E-2</v>
      </c>
      <c r="H33">
        <v>7.5315490000000002E-3</v>
      </c>
      <c r="I33">
        <v>2.2876225E-2</v>
      </c>
      <c r="J33">
        <v>-9.8821599999999992E-3</v>
      </c>
      <c r="K33">
        <v>-1.115808E-3</v>
      </c>
      <c r="L33" s="2">
        <v>-6.2500000000000001E-5</v>
      </c>
      <c r="M33">
        <v>1.6743053000000001E-2</v>
      </c>
      <c r="N33">
        <v>1.1659885E-2</v>
      </c>
      <c r="O33">
        <v>5.0626969999999997E-3</v>
      </c>
      <c r="P33">
        <v>1.3627370999999999E-2</v>
      </c>
      <c r="Q33">
        <v>1.7509197000000001E-2</v>
      </c>
      <c r="R33">
        <v>2.0948270000000001E-3</v>
      </c>
      <c r="S33">
        <v>4.6557400000000002E-3</v>
      </c>
      <c r="T33">
        <v>-1.1559879999999999E-3</v>
      </c>
      <c r="U33">
        <v>2.7051100000000003E-4</v>
      </c>
      <c r="V33">
        <v>6.1527919999999998E-3</v>
      </c>
      <c r="W33">
        <v>4.8282680000000001E-3</v>
      </c>
      <c r="X33">
        <v>4.0508150000000001E-3</v>
      </c>
      <c r="Y33">
        <v>7.0307200000000001E-4</v>
      </c>
      <c r="Z33">
        <v>-4.9708599999999999E-4</v>
      </c>
      <c r="AA33">
        <v>-8.4139539999999995E-3</v>
      </c>
      <c r="AB33">
        <v>1.4432924999999999E-2</v>
      </c>
      <c r="AC33">
        <v>-7.0110799999999998E-4</v>
      </c>
      <c r="AD33">
        <v>1.1924311999999999E-2</v>
      </c>
      <c r="AE33">
        <v>-2.7125800000000002E-4</v>
      </c>
      <c r="AF33">
        <v>1.7267815999999998E-2</v>
      </c>
      <c r="AG33">
        <v>-9.9956669999999997E-3</v>
      </c>
      <c r="AH33">
        <v>-1.4336329999999999E-3</v>
      </c>
      <c r="AI33">
        <v>7.0261589999999997E-3</v>
      </c>
      <c r="AJ33">
        <v>8.4070819999999997E-3</v>
      </c>
      <c r="AK33">
        <v>-1.32884E-4</v>
      </c>
      <c r="AL33">
        <v>4.2095769999999999E-3</v>
      </c>
      <c r="AM33">
        <v>3.1443629999999998E-3</v>
      </c>
      <c r="AN33">
        <v>-4.0524130000000004E-3</v>
      </c>
      <c r="AO33">
        <v>2.343195E-2</v>
      </c>
      <c r="AP33">
        <v>2.9117969999999998E-3</v>
      </c>
      <c r="AQ33">
        <v>2.2555470000000001E-3</v>
      </c>
      <c r="AR33">
        <v>6.3014489999999998E-3</v>
      </c>
      <c r="AS33">
        <v>5.6600019999999999E-3</v>
      </c>
      <c r="AT33">
        <v>-8.0863299999999992E-3</v>
      </c>
      <c r="AU33">
        <v>-1.949636E-3</v>
      </c>
      <c r="AV33">
        <v>2.2481290000000002E-3</v>
      </c>
      <c r="AW33">
        <v>6.4121899999999995E-4</v>
      </c>
      <c r="AX33">
        <v>-1.2448318E-2</v>
      </c>
      <c r="AY33">
        <v>3.3107058000000002E-2</v>
      </c>
      <c r="AZ33">
        <v>1.9183430000000001E-2</v>
      </c>
      <c r="BA33">
        <v>-7.1956579999999997E-3</v>
      </c>
      <c r="BB33">
        <v>1.3483337999999999E-2</v>
      </c>
      <c r="BC33">
        <v>-1.174612E-3</v>
      </c>
      <c r="BD33">
        <v>3.8701988E-2</v>
      </c>
      <c r="BE33">
        <v>4.5844639999999999E-3</v>
      </c>
      <c r="BF33">
        <v>-1.694454E-3</v>
      </c>
      <c r="BG33">
        <v>-2.1361624999999999E-2</v>
      </c>
      <c r="BH33">
        <v>1.1735175E-2</v>
      </c>
      <c r="BI33">
        <v>-7.5591629999999998E-3</v>
      </c>
      <c r="BJ33">
        <v>5.8294669999999996E-3</v>
      </c>
      <c r="BK33">
        <v>-5.1463289999999998E-3</v>
      </c>
      <c r="BL33">
        <v>-2.746091E-3</v>
      </c>
      <c r="BM33">
        <v>4.1197172999999997E-2</v>
      </c>
      <c r="BN33">
        <v>3.147571E-3</v>
      </c>
      <c r="BO33">
        <v>7.1630849999999996E-3</v>
      </c>
      <c r="BP33">
        <v>5.6548759999999997E-3</v>
      </c>
      <c r="BQ33">
        <v>1.6180961000000001E-2</v>
      </c>
      <c r="BR33">
        <v>1.2695933E-2</v>
      </c>
      <c r="BS33">
        <v>-3.1253242000000001E-2</v>
      </c>
      <c r="BT33">
        <v>-8.0265030000000008E-3</v>
      </c>
      <c r="BU33">
        <v>-7.0853837000000003E-2</v>
      </c>
      <c r="BV33">
        <v>5.5978787000000002E-2</v>
      </c>
      <c r="BW33">
        <v>4.0052287999999998E-2</v>
      </c>
      <c r="BX33">
        <v>3.9146693000000003E-2</v>
      </c>
    </row>
    <row r="34" spans="1:76" x14ac:dyDescent="0.25">
      <c r="A34">
        <v>35.390284037886602</v>
      </c>
      <c r="B34">
        <v>31.402028933295501</v>
      </c>
      <c r="D34">
        <v>8.4605670000000004E-3</v>
      </c>
      <c r="E34">
        <v>5.5618580000000003E-3</v>
      </c>
      <c r="F34">
        <v>3.7507142E-2</v>
      </c>
      <c r="G34">
        <v>3.6898391000000003E-2</v>
      </c>
      <c r="H34">
        <v>7.6004990000000001E-3</v>
      </c>
      <c r="I34">
        <v>2.2887851000000001E-2</v>
      </c>
      <c r="J34">
        <v>-9.6721080000000004E-3</v>
      </c>
      <c r="K34">
        <v>-1.1230070000000001E-3</v>
      </c>
      <c r="L34" s="2">
        <v>-7.6799999999999997E-5</v>
      </c>
      <c r="M34">
        <v>1.6724619999999999E-2</v>
      </c>
      <c r="N34">
        <v>1.1641498E-2</v>
      </c>
      <c r="O34">
        <v>5.0711970000000004E-3</v>
      </c>
      <c r="P34">
        <v>1.3599936999999999E-2</v>
      </c>
      <c r="Q34">
        <v>1.7460620999999999E-2</v>
      </c>
      <c r="R34">
        <v>2.1241900000000002E-3</v>
      </c>
      <c r="S34">
        <v>4.6678730000000003E-3</v>
      </c>
      <c r="T34">
        <v>-1.070648E-3</v>
      </c>
      <c r="U34">
        <v>3.2355699999999998E-4</v>
      </c>
      <c r="V34">
        <v>6.0931930000000002E-3</v>
      </c>
      <c r="W34">
        <v>4.7717619999999997E-3</v>
      </c>
      <c r="X34">
        <v>4.0618090000000004E-3</v>
      </c>
      <c r="Y34">
        <v>7.4328299999999996E-4</v>
      </c>
      <c r="Z34">
        <v>-5.1604699999999995E-4</v>
      </c>
      <c r="AA34">
        <v>-8.4550100000000007E-3</v>
      </c>
      <c r="AB34">
        <v>1.4450800999999999E-2</v>
      </c>
      <c r="AC34">
        <v>-7.3393299999999998E-4</v>
      </c>
      <c r="AD34">
        <v>1.1907786E-2</v>
      </c>
      <c r="AE34">
        <v>-3.40966E-4</v>
      </c>
      <c r="AF34">
        <v>1.7425038E-2</v>
      </c>
      <c r="AG34">
        <v>-9.9365719999999994E-3</v>
      </c>
      <c r="AH34">
        <v>-1.4346750000000001E-3</v>
      </c>
      <c r="AI34">
        <v>7.0376129999999999E-3</v>
      </c>
      <c r="AJ34">
        <v>8.4172499999999994E-3</v>
      </c>
      <c r="AK34">
        <v>-2.15551E-4</v>
      </c>
      <c r="AL34">
        <v>4.2109210000000003E-3</v>
      </c>
      <c r="AM34">
        <v>3.16607E-3</v>
      </c>
      <c r="AN34">
        <v>-4.0525830000000002E-3</v>
      </c>
      <c r="AO34">
        <v>2.3415200000000001E-2</v>
      </c>
      <c r="AP34">
        <v>2.9025650000000002E-3</v>
      </c>
      <c r="AQ34">
        <v>2.3116009999999999E-3</v>
      </c>
      <c r="AR34">
        <v>6.2627890000000004E-3</v>
      </c>
      <c r="AS34">
        <v>5.7168829999999999E-3</v>
      </c>
      <c r="AT34">
        <v>-8.0129680000000005E-3</v>
      </c>
      <c r="AU34">
        <v>-1.9658829999999999E-3</v>
      </c>
      <c r="AV34">
        <v>2.3619689999999998E-3</v>
      </c>
      <c r="AW34">
        <v>6.6661900000000002E-4</v>
      </c>
      <c r="AX34">
        <v>-1.2506625E-2</v>
      </c>
      <c r="AY34">
        <v>3.3009267000000002E-2</v>
      </c>
      <c r="AZ34">
        <v>1.9237113E-2</v>
      </c>
      <c r="BA34">
        <v>-7.1741560000000001E-3</v>
      </c>
      <c r="BB34">
        <v>1.3208634E-2</v>
      </c>
      <c r="BC34">
        <v>-1.173384E-3</v>
      </c>
      <c r="BD34">
        <v>3.8732375999999999E-2</v>
      </c>
      <c r="BE34">
        <v>4.5739379999999996E-3</v>
      </c>
      <c r="BF34">
        <v>-1.791543E-3</v>
      </c>
      <c r="BG34">
        <v>-2.1260576999999999E-2</v>
      </c>
      <c r="BH34">
        <v>1.1724025000000001E-2</v>
      </c>
      <c r="BI34">
        <v>-7.5040749999999998E-3</v>
      </c>
      <c r="BJ34">
        <v>5.8063159999999997E-3</v>
      </c>
      <c r="BK34">
        <v>-5.181756E-3</v>
      </c>
      <c r="BL34">
        <v>-2.8165690000000001E-3</v>
      </c>
      <c r="BM34">
        <v>4.1189677000000001E-2</v>
      </c>
      <c r="BN34">
        <v>3.156149E-3</v>
      </c>
      <c r="BO34">
        <v>7.1257259999999998E-3</v>
      </c>
      <c r="BP34">
        <v>5.6978740000000003E-3</v>
      </c>
      <c r="BQ34">
        <v>1.6166765E-2</v>
      </c>
      <c r="BR34">
        <v>1.2660681E-2</v>
      </c>
      <c r="BS34">
        <v>-3.1290643E-2</v>
      </c>
      <c r="BT34">
        <v>-8.1408060000000004E-3</v>
      </c>
      <c r="BU34">
        <v>-7.0839094000000005E-2</v>
      </c>
      <c r="BV34">
        <v>5.5982793000000003E-2</v>
      </c>
      <c r="BW34">
        <v>4.0046208E-2</v>
      </c>
      <c r="BX34">
        <v>3.9127953E-2</v>
      </c>
    </row>
    <row r="35" spans="1:76" x14ac:dyDescent="0.25">
      <c r="A35">
        <v>35.390288892651498</v>
      </c>
      <c r="B35">
        <v>31.4020300735605</v>
      </c>
      <c r="D35">
        <v>8.4388350000000004E-3</v>
      </c>
      <c r="E35">
        <v>5.5738760000000002E-3</v>
      </c>
      <c r="F35">
        <v>3.7485505000000002E-2</v>
      </c>
      <c r="G35">
        <v>3.6902936999999997E-2</v>
      </c>
      <c r="H35">
        <v>7.6668860000000004E-3</v>
      </c>
      <c r="I35">
        <v>2.2891514000000002E-2</v>
      </c>
      <c r="J35">
        <v>-9.4542859999999992E-3</v>
      </c>
      <c r="K35">
        <v>-1.128542E-3</v>
      </c>
      <c r="L35" s="2">
        <v>-9.7800000000000006E-5</v>
      </c>
      <c r="M35">
        <v>1.6700638E-2</v>
      </c>
      <c r="N35">
        <v>1.1625386E-2</v>
      </c>
      <c r="O35">
        <v>5.071814E-3</v>
      </c>
      <c r="P35">
        <v>1.3576517999999999E-2</v>
      </c>
      <c r="Q35">
        <v>1.7414356999999998E-2</v>
      </c>
      <c r="R35">
        <v>2.1558620000000001E-3</v>
      </c>
      <c r="S35">
        <v>4.7020710000000004E-3</v>
      </c>
      <c r="T35">
        <v>-9.8795900000000006E-4</v>
      </c>
      <c r="U35">
        <v>3.7386299999999999E-4</v>
      </c>
      <c r="V35">
        <v>6.039783E-3</v>
      </c>
      <c r="W35">
        <v>4.7261320000000001E-3</v>
      </c>
      <c r="X35">
        <v>4.0725329999999997E-3</v>
      </c>
      <c r="Y35">
        <v>7.9202099999999996E-4</v>
      </c>
      <c r="Z35">
        <v>-5.4178500000000003E-4</v>
      </c>
      <c r="AA35">
        <v>-8.5010390000000002E-3</v>
      </c>
      <c r="AB35">
        <v>1.4455166E-2</v>
      </c>
      <c r="AC35">
        <v>-7.5731500000000005E-4</v>
      </c>
      <c r="AD35">
        <v>1.189146E-2</v>
      </c>
      <c r="AE35">
        <v>-4.10204E-4</v>
      </c>
      <c r="AF35">
        <v>1.7571736000000001E-2</v>
      </c>
      <c r="AG35">
        <v>-9.8660380000000006E-3</v>
      </c>
      <c r="AH35">
        <v>-1.4346370000000001E-3</v>
      </c>
      <c r="AI35">
        <v>7.046788E-3</v>
      </c>
      <c r="AJ35">
        <v>8.4234559999999993E-3</v>
      </c>
      <c r="AK35">
        <v>-3.0948E-4</v>
      </c>
      <c r="AL35">
        <v>4.2105409999999999E-3</v>
      </c>
      <c r="AM35">
        <v>3.1944220000000001E-3</v>
      </c>
      <c r="AN35">
        <v>-4.0541290000000001E-3</v>
      </c>
      <c r="AO35">
        <v>2.3397622999999999E-2</v>
      </c>
      <c r="AP35">
        <v>2.889459E-3</v>
      </c>
      <c r="AQ35">
        <v>2.3657880000000002E-3</v>
      </c>
      <c r="AR35">
        <v>6.227341E-3</v>
      </c>
      <c r="AS35">
        <v>5.7675080000000002E-3</v>
      </c>
      <c r="AT35">
        <v>-7.9426789999999994E-3</v>
      </c>
      <c r="AU35">
        <v>-1.9794579999999999E-3</v>
      </c>
      <c r="AV35">
        <v>2.4728710000000002E-3</v>
      </c>
      <c r="AW35">
        <v>6.8379599999999997E-4</v>
      </c>
      <c r="AX35">
        <v>-1.2545405000000001E-2</v>
      </c>
      <c r="AY35">
        <v>3.2922229999999997E-2</v>
      </c>
      <c r="AZ35">
        <v>1.9282323000000001E-2</v>
      </c>
      <c r="BA35">
        <v>-7.1693069999999998E-3</v>
      </c>
      <c r="BB35">
        <v>1.2933480000000001E-2</v>
      </c>
      <c r="BC35">
        <v>-1.174329E-3</v>
      </c>
      <c r="BD35">
        <v>3.8758807999999999E-2</v>
      </c>
      <c r="BE35">
        <v>4.5480599999999996E-3</v>
      </c>
      <c r="BF35">
        <v>-1.8873010000000001E-3</v>
      </c>
      <c r="BG35">
        <v>-2.1161711E-2</v>
      </c>
      <c r="BH35">
        <v>1.1710597999999999E-2</v>
      </c>
      <c r="BI35">
        <v>-7.4458119999999996E-3</v>
      </c>
      <c r="BJ35">
        <v>5.7716879999999996E-3</v>
      </c>
      <c r="BK35">
        <v>-5.2169699999999996E-3</v>
      </c>
      <c r="BL35">
        <v>-2.8779930000000001E-3</v>
      </c>
      <c r="BM35">
        <v>4.1189053000000003E-2</v>
      </c>
      <c r="BN35">
        <v>3.1655289999999998E-3</v>
      </c>
      <c r="BO35">
        <v>7.084155E-3</v>
      </c>
      <c r="BP35">
        <v>5.7362380000000003E-3</v>
      </c>
      <c r="BQ35">
        <v>1.6150748999999999E-2</v>
      </c>
      <c r="BR35">
        <v>1.2616005E-2</v>
      </c>
      <c r="BS35">
        <v>-3.1325592999999999E-2</v>
      </c>
      <c r="BT35">
        <v>-8.2717190000000003E-3</v>
      </c>
      <c r="BU35">
        <v>-7.0827244999999997E-2</v>
      </c>
      <c r="BV35">
        <v>5.5981384000000002E-2</v>
      </c>
      <c r="BW35">
        <v>4.0005586000000003E-2</v>
      </c>
      <c r="BX35">
        <v>3.9114004000000001E-2</v>
      </c>
    </row>
    <row r="36" spans="1:76" x14ac:dyDescent="0.25">
      <c r="A36">
        <v>35.390293747416301</v>
      </c>
      <c r="B36">
        <v>31.402031213825602</v>
      </c>
      <c r="D36">
        <v>8.4090650000000003E-3</v>
      </c>
      <c r="E36">
        <v>5.5836100000000001E-3</v>
      </c>
      <c r="F36">
        <v>3.7455202999999999E-2</v>
      </c>
      <c r="G36">
        <v>3.6908415E-2</v>
      </c>
      <c r="H36">
        <v>7.7307089999999997E-3</v>
      </c>
      <c r="I36">
        <v>2.2887214999999999E-2</v>
      </c>
      <c r="J36">
        <v>-9.2286929999999996E-3</v>
      </c>
      <c r="K36">
        <v>-1.132412E-3</v>
      </c>
      <c r="L36">
        <v>-1.2572899999999999E-4</v>
      </c>
      <c r="M36">
        <v>1.6671106000000002E-2</v>
      </c>
      <c r="N36">
        <v>1.161155E-2</v>
      </c>
      <c r="O36">
        <v>5.1011779999999996E-3</v>
      </c>
      <c r="P36">
        <v>1.3557115E-2</v>
      </c>
      <c r="Q36">
        <v>1.7370406000000001E-2</v>
      </c>
      <c r="R36">
        <v>2.1898429999999999E-3</v>
      </c>
      <c r="S36">
        <v>4.7583340000000003E-3</v>
      </c>
      <c r="T36">
        <v>-9.0792200000000003E-4</v>
      </c>
      <c r="U36">
        <v>4.2142900000000002E-4</v>
      </c>
      <c r="V36">
        <v>5.9925610000000004E-3</v>
      </c>
      <c r="W36">
        <v>4.6913780000000004E-3</v>
      </c>
      <c r="X36">
        <v>4.0829869999999997E-3</v>
      </c>
      <c r="Y36">
        <v>8.4928599999999999E-4</v>
      </c>
      <c r="Z36">
        <v>-5.7430100000000004E-4</v>
      </c>
      <c r="AA36">
        <v>-8.5520409999999998E-3</v>
      </c>
      <c r="AB36">
        <v>1.444602E-2</v>
      </c>
      <c r="AC36">
        <v>-7.7125299999999996E-4</v>
      </c>
      <c r="AD36">
        <v>1.1875334E-2</v>
      </c>
      <c r="AE36">
        <v>-4.7897499999999997E-4</v>
      </c>
      <c r="AF36">
        <v>1.7707911999999999E-2</v>
      </c>
      <c r="AG36">
        <v>-9.7840640000000003E-3</v>
      </c>
      <c r="AH36">
        <v>-1.4335190000000001E-3</v>
      </c>
      <c r="AI36">
        <v>7.053681E-3</v>
      </c>
      <c r="AJ36">
        <v>8.4257020000000002E-3</v>
      </c>
      <c r="AK36">
        <v>-4.14669E-4</v>
      </c>
      <c r="AL36">
        <v>4.2084369999999998E-3</v>
      </c>
      <c r="AM36">
        <v>3.229422E-3</v>
      </c>
      <c r="AN36">
        <v>-4.0570529999999997E-3</v>
      </c>
      <c r="AO36">
        <v>2.3379219999999999E-2</v>
      </c>
      <c r="AP36">
        <v>2.8724800000000002E-3</v>
      </c>
      <c r="AQ36">
        <v>2.418108E-3</v>
      </c>
      <c r="AR36">
        <v>6.1951039999999999E-3</v>
      </c>
      <c r="AS36">
        <v>5.8118780000000004E-3</v>
      </c>
      <c r="AT36">
        <v>-7.8754640000000004E-3</v>
      </c>
      <c r="AU36">
        <v>-1.990361E-3</v>
      </c>
      <c r="AV36">
        <v>2.5808350000000001E-3</v>
      </c>
      <c r="AW36">
        <v>6.98644E-4</v>
      </c>
      <c r="AX36">
        <v>-1.2581227E-2</v>
      </c>
      <c r="AY36">
        <v>3.2845046000000003E-2</v>
      </c>
      <c r="AZ36">
        <v>1.9329724E-2</v>
      </c>
      <c r="BA36">
        <v>-7.1718169999999996E-3</v>
      </c>
      <c r="BB36">
        <v>1.2669313E-2</v>
      </c>
      <c r="BC36">
        <v>-1.177448E-3</v>
      </c>
      <c r="BD36">
        <v>3.8781283E-2</v>
      </c>
      <c r="BE36">
        <v>4.5068299999999999E-3</v>
      </c>
      <c r="BF36">
        <v>-1.9817300000000001E-3</v>
      </c>
      <c r="BG36">
        <v>-2.1065026000000001E-2</v>
      </c>
      <c r="BH36">
        <v>1.1694895E-2</v>
      </c>
      <c r="BI36">
        <v>-7.3843759999999998E-3</v>
      </c>
      <c r="BJ36">
        <v>5.7255830000000002E-3</v>
      </c>
      <c r="BK36">
        <v>-5.2519710000000002E-3</v>
      </c>
      <c r="BL36">
        <v>-2.9303620000000002E-3</v>
      </c>
      <c r="BM36">
        <v>4.1195303000000003E-2</v>
      </c>
      <c r="BN36">
        <v>3.1757090000000001E-3</v>
      </c>
      <c r="BO36">
        <v>7.0383700000000004E-3</v>
      </c>
      <c r="BP36">
        <v>5.7699659999999996E-3</v>
      </c>
      <c r="BQ36">
        <v>1.6139602999999999E-2</v>
      </c>
      <c r="BR36">
        <v>1.2561904E-2</v>
      </c>
      <c r="BS36">
        <v>-3.1358091999999997E-2</v>
      </c>
      <c r="BT36">
        <v>-8.4192399999999997E-3</v>
      </c>
      <c r="BU36">
        <v>-7.0818287999999993E-2</v>
      </c>
      <c r="BV36">
        <v>5.5974559E-2</v>
      </c>
      <c r="BW36">
        <v>3.9886243000000002E-2</v>
      </c>
      <c r="BX36">
        <v>3.9104846999999998E-2</v>
      </c>
    </row>
    <row r="37" spans="1:76" x14ac:dyDescent="0.25">
      <c r="A37">
        <v>35.390298602181097</v>
      </c>
      <c r="B37">
        <v>31.402032354090601</v>
      </c>
      <c r="D37">
        <v>8.3811189999999994E-3</v>
      </c>
      <c r="E37">
        <v>5.581534E-3</v>
      </c>
      <c r="F37">
        <v>3.7411251E-2</v>
      </c>
      <c r="G37">
        <v>3.7018410000000002E-2</v>
      </c>
      <c r="H37">
        <v>7.8331979999999996E-3</v>
      </c>
      <c r="I37">
        <v>2.2913414E-2</v>
      </c>
      <c r="J37">
        <v>-9.0763549999999995E-3</v>
      </c>
      <c r="K37">
        <v>-1.1621820000000001E-3</v>
      </c>
      <c r="L37">
        <v>-1.02113E-4</v>
      </c>
      <c r="M37">
        <v>1.6666008E-2</v>
      </c>
      <c r="N37">
        <v>1.1569421999999999E-2</v>
      </c>
      <c r="O37">
        <v>5.1601720000000002E-3</v>
      </c>
      <c r="P37">
        <v>1.3525179999999999E-2</v>
      </c>
      <c r="Q37">
        <v>1.7392122999999999E-2</v>
      </c>
      <c r="R37">
        <v>2.1661300000000001E-3</v>
      </c>
      <c r="S37">
        <v>4.8227160000000003E-3</v>
      </c>
      <c r="T37">
        <v>-8.5991300000000002E-4</v>
      </c>
      <c r="U37">
        <v>4.3719000000000001E-4</v>
      </c>
      <c r="V37">
        <v>5.9232850000000004E-3</v>
      </c>
      <c r="W37">
        <v>4.7397630000000001E-3</v>
      </c>
      <c r="X37">
        <v>4.0691099999999999E-3</v>
      </c>
      <c r="Y37">
        <v>8.8229699999999999E-4</v>
      </c>
      <c r="Z37">
        <v>-6.5618899999999995E-4</v>
      </c>
      <c r="AA37">
        <v>-8.5931319999999999E-3</v>
      </c>
      <c r="AB37">
        <v>1.4447345E-2</v>
      </c>
      <c r="AC37">
        <v>-7.4884500000000004E-4</v>
      </c>
      <c r="AD37">
        <v>1.1851442E-2</v>
      </c>
      <c r="AE37">
        <v>-5.0421099999999996E-4</v>
      </c>
      <c r="AF37">
        <v>1.7758960000000001E-2</v>
      </c>
      <c r="AG37">
        <v>-9.7156989999999995E-3</v>
      </c>
      <c r="AH37">
        <v>-1.408711E-3</v>
      </c>
      <c r="AI37">
        <v>7.065244E-3</v>
      </c>
      <c r="AJ37">
        <v>8.4282049999999994E-3</v>
      </c>
      <c r="AK37">
        <v>-4.81628E-4</v>
      </c>
      <c r="AL37">
        <v>4.2377869999999998E-3</v>
      </c>
      <c r="AM37">
        <v>3.3166649999999999E-3</v>
      </c>
      <c r="AN37">
        <v>-4.0444399999999998E-3</v>
      </c>
      <c r="AO37">
        <v>2.3339809E-2</v>
      </c>
      <c r="AP37">
        <v>2.8664900000000002E-3</v>
      </c>
      <c r="AQ37">
        <v>2.4538210000000001E-3</v>
      </c>
      <c r="AR37">
        <v>6.1445620000000001E-3</v>
      </c>
      <c r="AS37">
        <v>5.8567419999999999E-3</v>
      </c>
      <c r="AT37">
        <v>-7.8462840000000002E-3</v>
      </c>
      <c r="AU37">
        <v>-1.9917490000000001E-3</v>
      </c>
      <c r="AV37">
        <v>2.6309459999999999E-3</v>
      </c>
      <c r="AW37">
        <v>7.1116500000000004E-4</v>
      </c>
      <c r="AX37">
        <v>-1.2614090999999999E-2</v>
      </c>
      <c r="AY37">
        <v>3.2777714999999999E-2</v>
      </c>
      <c r="AZ37">
        <v>1.9379315000000001E-2</v>
      </c>
      <c r="BA37">
        <v>-7.1816859999999996E-3</v>
      </c>
      <c r="BB37">
        <v>1.2416131E-2</v>
      </c>
      <c r="BC37">
        <v>-1.179989E-3</v>
      </c>
      <c r="BD37">
        <v>3.8790436999999997E-2</v>
      </c>
      <c r="BE37">
        <v>4.4455650000000003E-3</v>
      </c>
      <c r="BF37">
        <v>-2.0771359999999998E-3</v>
      </c>
      <c r="BG37">
        <v>-2.0978680999999999E-2</v>
      </c>
      <c r="BH37">
        <v>1.1667689E-2</v>
      </c>
      <c r="BI37">
        <v>-7.3370299999999996E-3</v>
      </c>
      <c r="BJ37">
        <v>5.6927460000000003E-3</v>
      </c>
      <c r="BK37">
        <v>-5.2829979999999997E-3</v>
      </c>
      <c r="BL37">
        <v>-2.9743539999999998E-3</v>
      </c>
      <c r="BM37">
        <v>4.1213083999999997E-2</v>
      </c>
      <c r="BN37">
        <v>3.1901849999999999E-3</v>
      </c>
      <c r="BO37">
        <v>6.9872459999999999E-3</v>
      </c>
      <c r="BP37">
        <v>5.796692E-3</v>
      </c>
      <c r="BQ37">
        <v>1.6131334000000001E-2</v>
      </c>
      <c r="BR37">
        <v>1.2502713E-2</v>
      </c>
      <c r="BS37">
        <v>-3.1390842000000002E-2</v>
      </c>
      <c r="BT37">
        <v>-8.5610749999999996E-3</v>
      </c>
      <c r="BU37">
        <v>-7.0811450999999997E-2</v>
      </c>
      <c r="BV37">
        <v>5.5959846000000001E-2</v>
      </c>
      <c r="BW37">
        <v>3.9757424999999999E-2</v>
      </c>
      <c r="BX37">
        <v>3.9102513999999998E-2</v>
      </c>
    </row>
    <row r="38" spans="1:76" x14ac:dyDescent="0.25">
      <c r="A38">
        <v>35.390303456945901</v>
      </c>
      <c r="B38">
        <v>31.402033494355699</v>
      </c>
      <c r="D38">
        <v>8.369965E-3</v>
      </c>
      <c r="E38">
        <v>5.578075E-3</v>
      </c>
      <c r="F38">
        <v>3.7352640999999999E-2</v>
      </c>
      <c r="G38">
        <v>3.7227290000000003E-2</v>
      </c>
      <c r="H38">
        <v>7.9679950000000003E-3</v>
      </c>
      <c r="I38">
        <v>2.2972510000000002E-2</v>
      </c>
      <c r="J38">
        <v>-8.9954979999999993E-3</v>
      </c>
      <c r="K38">
        <v>-1.2176050000000001E-3</v>
      </c>
      <c r="L38" s="2">
        <v>-3.4600000000000001E-5</v>
      </c>
      <c r="M38">
        <v>1.6692037E-2</v>
      </c>
      <c r="N38">
        <v>1.1499126E-2</v>
      </c>
      <c r="O38">
        <v>5.2172640000000001E-3</v>
      </c>
      <c r="P38">
        <v>1.3475055999999999E-2</v>
      </c>
      <c r="Q38">
        <v>1.7476675000000001E-2</v>
      </c>
      <c r="R38">
        <v>2.0935530000000002E-3</v>
      </c>
      <c r="S38">
        <v>4.8752830000000002E-3</v>
      </c>
      <c r="T38">
        <v>-8.4265900000000005E-4</v>
      </c>
      <c r="U38">
        <v>4.3208100000000001E-4</v>
      </c>
      <c r="V38">
        <v>5.8396799999999999E-3</v>
      </c>
      <c r="W38">
        <v>4.8560330000000001E-3</v>
      </c>
      <c r="X38">
        <v>4.0346039999999998E-3</v>
      </c>
      <c r="Y38">
        <v>8.9305600000000004E-4</v>
      </c>
      <c r="Z38">
        <v>-7.8139699999999997E-4</v>
      </c>
      <c r="AA38">
        <v>-8.6319229999999997E-3</v>
      </c>
      <c r="AB38">
        <v>1.4469322E-2</v>
      </c>
      <c r="AC38">
        <v>-7.00152E-4</v>
      </c>
      <c r="AD38">
        <v>1.1818195E-2</v>
      </c>
      <c r="AE38">
        <v>-4.8947400000000005E-4</v>
      </c>
      <c r="AF38">
        <v>1.7739043999999999E-2</v>
      </c>
      <c r="AG38">
        <v>-9.6653190000000003E-3</v>
      </c>
      <c r="AH38">
        <v>-1.3595409999999999E-3</v>
      </c>
      <c r="AI38">
        <v>7.0813109999999999E-3</v>
      </c>
      <c r="AJ38">
        <v>8.4287519999999994E-3</v>
      </c>
      <c r="AK38">
        <v>-5.0512799999999998E-4</v>
      </c>
      <c r="AL38">
        <v>4.2867699999999996E-3</v>
      </c>
      <c r="AM38">
        <v>3.441244E-3</v>
      </c>
      <c r="AN38">
        <v>-4.0191710000000002E-3</v>
      </c>
      <c r="AO38">
        <v>2.328237E-2</v>
      </c>
      <c r="AP38">
        <v>2.8706970000000002E-3</v>
      </c>
      <c r="AQ38">
        <v>2.4803550000000001E-3</v>
      </c>
      <c r="AR38">
        <v>6.0752519999999997E-3</v>
      </c>
      <c r="AS38">
        <v>5.908394E-3</v>
      </c>
      <c r="AT38">
        <v>-7.8509559999999992E-3</v>
      </c>
      <c r="AU38">
        <v>-1.9893710000000002E-3</v>
      </c>
      <c r="AV38">
        <v>2.6321859999999999E-3</v>
      </c>
      <c r="AW38">
        <v>6.4975199999999997E-4</v>
      </c>
      <c r="AX38">
        <v>-1.2599809E-2</v>
      </c>
      <c r="AY38">
        <v>3.2689826999999998E-2</v>
      </c>
      <c r="AZ38">
        <v>1.9379611000000001E-2</v>
      </c>
      <c r="BA38">
        <v>-7.1809769999999998E-3</v>
      </c>
      <c r="BB38">
        <v>1.2322981E-2</v>
      </c>
      <c r="BC38">
        <v>-1.1713019999999999E-3</v>
      </c>
      <c r="BD38">
        <v>3.8741858999999997E-2</v>
      </c>
      <c r="BE38">
        <v>4.3409850000000003E-3</v>
      </c>
      <c r="BF38">
        <v>-2.1853520000000002E-3</v>
      </c>
      <c r="BG38">
        <v>-2.0950792999999999E-2</v>
      </c>
      <c r="BH38">
        <v>1.1576619999999999E-2</v>
      </c>
      <c r="BI38">
        <v>-7.3974760000000001E-3</v>
      </c>
      <c r="BJ38">
        <v>5.8125820000000002E-3</v>
      </c>
      <c r="BK38">
        <v>-5.2904040000000003E-3</v>
      </c>
      <c r="BL38">
        <v>-3.0163709999999999E-3</v>
      </c>
      <c r="BM38">
        <v>4.1263933000000003E-2</v>
      </c>
      <c r="BN38">
        <v>3.2303140000000002E-3</v>
      </c>
      <c r="BO38">
        <v>6.9243389999999998E-3</v>
      </c>
      <c r="BP38">
        <v>5.8067020000000004E-3</v>
      </c>
      <c r="BQ38">
        <v>1.6123512999999999E-2</v>
      </c>
      <c r="BR38">
        <v>1.2468551E-2</v>
      </c>
      <c r="BS38">
        <v>-3.1438839000000003E-2</v>
      </c>
      <c r="BT38">
        <v>-8.5600009999999994E-3</v>
      </c>
      <c r="BU38">
        <v>-7.0806525999999995E-2</v>
      </c>
      <c r="BV38">
        <v>5.5928367E-2</v>
      </c>
      <c r="BW38">
        <v>3.9619132000000001E-2</v>
      </c>
      <c r="BX38">
        <v>3.9122406999999998E-2</v>
      </c>
    </row>
    <row r="39" spans="1:76" x14ac:dyDescent="0.25">
      <c r="A39">
        <v>35.390308311710697</v>
      </c>
      <c r="B39">
        <v>31.402034634620701</v>
      </c>
      <c r="D39">
        <v>8.3716810000000006E-3</v>
      </c>
      <c r="E39">
        <v>5.5847370000000002E-3</v>
      </c>
      <c r="F39">
        <v>3.7283388000000001E-2</v>
      </c>
      <c r="G39">
        <v>3.7443377999999999E-2</v>
      </c>
      <c r="H39">
        <v>8.0973390000000003E-3</v>
      </c>
      <c r="I39">
        <v>2.3031858999999998E-2</v>
      </c>
      <c r="J39">
        <v>-8.9152309999999992E-3</v>
      </c>
      <c r="K39">
        <v>-1.2746770000000001E-3</v>
      </c>
      <c r="L39" s="2">
        <v>2.3799999999999999E-5</v>
      </c>
      <c r="M39">
        <v>1.6725238999999999E-2</v>
      </c>
      <c r="N39">
        <v>1.1427239E-2</v>
      </c>
      <c r="O39">
        <v>5.272456E-3</v>
      </c>
      <c r="P39">
        <v>1.3419352000000001E-2</v>
      </c>
      <c r="Q39">
        <v>1.7568179E-2</v>
      </c>
      <c r="R39">
        <v>2.0269440000000001E-3</v>
      </c>
      <c r="S39">
        <v>4.9219629999999997E-3</v>
      </c>
      <c r="T39">
        <v>-8.3025899999999997E-4</v>
      </c>
      <c r="U39">
        <v>4.3472600000000003E-4</v>
      </c>
      <c r="V39">
        <v>5.7686589999999998E-3</v>
      </c>
      <c r="W39">
        <v>4.9727249999999999E-3</v>
      </c>
      <c r="X39">
        <v>4.0015069999999996E-3</v>
      </c>
      <c r="Y39">
        <v>9.10647E-4</v>
      </c>
      <c r="Z39">
        <v>-9.11074E-4</v>
      </c>
      <c r="AA39">
        <v>-8.6837000000000008E-3</v>
      </c>
      <c r="AB39">
        <v>1.4494285000000001E-2</v>
      </c>
      <c r="AC39">
        <v>-6.5165100000000005E-4</v>
      </c>
      <c r="AD39">
        <v>1.1782017000000001E-2</v>
      </c>
      <c r="AE39">
        <v>-4.7325900000000002E-4</v>
      </c>
      <c r="AF39">
        <v>1.7717324999999999E-2</v>
      </c>
      <c r="AG39">
        <v>-9.6125370000000009E-3</v>
      </c>
      <c r="AH39">
        <v>-1.30543E-3</v>
      </c>
      <c r="AI39">
        <v>7.0957980000000004E-3</v>
      </c>
      <c r="AJ39">
        <v>8.4229939999999996E-3</v>
      </c>
      <c r="AK39">
        <v>-5.2651300000000005E-4</v>
      </c>
      <c r="AL39">
        <v>4.3229139999999997E-3</v>
      </c>
      <c r="AM39">
        <v>3.5589469999999998E-3</v>
      </c>
      <c r="AN39">
        <v>-3.9968199999999999E-3</v>
      </c>
      <c r="AO39">
        <v>2.3225348E-2</v>
      </c>
      <c r="AP39">
        <v>2.8719510000000002E-3</v>
      </c>
      <c r="AQ39">
        <v>2.5128080000000001E-3</v>
      </c>
      <c r="AR39">
        <v>6.0057139999999997E-3</v>
      </c>
      <c r="AS39">
        <v>5.9629289999999996E-3</v>
      </c>
      <c r="AT39">
        <v>-7.8578280000000007E-3</v>
      </c>
      <c r="AU39">
        <v>-1.99095E-3</v>
      </c>
      <c r="AV39">
        <v>2.6350179999999998E-3</v>
      </c>
      <c r="AW39">
        <v>5.3235800000000003E-4</v>
      </c>
      <c r="AX39">
        <v>-1.2481201000000001E-2</v>
      </c>
      <c r="AY39">
        <v>3.2604108999999999E-2</v>
      </c>
      <c r="AZ39">
        <v>1.9325367999999999E-2</v>
      </c>
      <c r="BA39">
        <v>-7.1808569999999997E-3</v>
      </c>
      <c r="BB39">
        <v>1.238617E-2</v>
      </c>
      <c r="BC39">
        <v>-1.171624E-3</v>
      </c>
      <c r="BD39">
        <v>3.8698268000000001E-2</v>
      </c>
      <c r="BE39">
        <v>4.223638E-3</v>
      </c>
      <c r="BF39">
        <v>-2.291595E-3</v>
      </c>
      <c r="BG39">
        <v>-2.0933882000000001E-2</v>
      </c>
      <c r="BH39">
        <v>1.147696E-2</v>
      </c>
      <c r="BI39">
        <v>-7.45906E-3</v>
      </c>
      <c r="BJ39">
        <v>5.9360929999999999E-3</v>
      </c>
      <c r="BK39">
        <v>-5.2980099999999997E-3</v>
      </c>
      <c r="BL39">
        <v>-3.0543050000000002E-3</v>
      </c>
      <c r="BM39">
        <v>4.1316223999999999E-2</v>
      </c>
      <c r="BN39">
        <v>3.276326E-3</v>
      </c>
      <c r="BO39">
        <v>6.8563610000000001E-3</v>
      </c>
      <c r="BP39">
        <v>5.8169930000000003E-3</v>
      </c>
      <c r="BQ39">
        <v>1.6116140000000001E-2</v>
      </c>
      <c r="BR39">
        <v>1.243763E-2</v>
      </c>
      <c r="BS39">
        <v>-3.1485628000000002E-2</v>
      </c>
      <c r="BT39">
        <v>-8.5414710000000001E-3</v>
      </c>
      <c r="BU39">
        <v>-7.0811334000000004E-2</v>
      </c>
      <c r="BV39">
        <v>5.5898860000000002E-2</v>
      </c>
      <c r="BW39">
        <v>3.9474664999999999E-2</v>
      </c>
      <c r="BX39">
        <v>3.9155265000000002E-2</v>
      </c>
    </row>
    <row r="40" spans="1:76" x14ac:dyDescent="0.25">
      <c r="A40">
        <v>35.390313166475501</v>
      </c>
      <c r="B40">
        <v>31.4020357748857</v>
      </c>
      <c r="D40">
        <v>8.3862669999999993E-3</v>
      </c>
      <c r="E40">
        <v>5.6015199999999996E-3</v>
      </c>
      <c r="F40">
        <v>3.7203491999999998E-2</v>
      </c>
      <c r="G40">
        <v>3.7666676000000003E-2</v>
      </c>
      <c r="H40">
        <v>8.2212299999999995E-3</v>
      </c>
      <c r="I40">
        <v>2.3091460000000001E-2</v>
      </c>
      <c r="J40">
        <v>-8.8355550000000001E-3</v>
      </c>
      <c r="K40">
        <v>-1.3333959999999999E-3</v>
      </c>
      <c r="L40" s="2">
        <v>7.3100000000000001E-5</v>
      </c>
      <c r="M40">
        <v>1.6765615000000001E-2</v>
      </c>
      <c r="N40">
        <v>1.1353759E-2</v>
      </c>
      <c r="O40">
        <v>5.3257479999999999E-3</v>
      </c>
      <c r="P40">
        <v>1.335807E-2</v>
      </c>
      <c r="Q40">
        <v>1.7666634000000001E-2</v>
      </c>
      <c r="R40">
        <v>1.9663010000000002E-3</v>
      </c>
      <c r="S40">
        <v>4.9627550000000001E-3</v>
      </c>
      <c r="T40">
        <v>-8.22714E-4</v>
      </c>
      <c r="U40">
        <v>4.4512600000000001E-4</v>
      </c>
      <c r="V40">
        <v>5.710222E-3</v>
      </c>
      <c r="W40">
        <v>5.0898389999999996E-3</v>
      </c>
      <c r="X40">
        <v>3.9698169999999996E-3</v>
      </c>
      <c r="Y40">
        <v>9.3506899999999996E-4</v>
      </c>
      <c r="Z40">
        <v>-1.045217E-3</v>
      </c>
      <c r="AA40">
        <v>-8.7484620000000003E-3</v>
      </c>
      <c r="AB40">
        <v>1.4522236000000001E-2</v>
      </c>
      <c r="AC40">
        <v>-6.0334199999999998E-4</v>
      </c>
      <c r="AD40">
        <v>1.1742908E-2</v>
      </c>
      <c r="AE40">
        <v>-4.5556500000000001E-4</v>
      </c>
      <c r="AF40">
        <v>1.7693804E-2</v>
      </c>
      <c r="AG40">
        <v>-9.5573529999999993E-3</v>
      </c>
      <c r="AH40">
        <v>-1.2463789999999999E-3</v>
      </c>
      <c r="AI40">
        <v>7.1087049999999999E-3</v>
      </c>
      <c r="AJ40">
        <v>8.4109300000000005E-3</v>
      </c>
      <c r="AK40">
        <v>-5.4578299999999999E-4</v>
      </c>
      <c r="AL40">
        <v>4.3462199999999996E-3</v>
      </c>
      <c r="AM40">
        <v>3.6697750000000001E-3</v>
      </c>
      <c r="AN40">
        <v>-3.9773889999999996E-3</v>
      </c>
      <c r="AO40">
        <v>2.3168744000000002E-2</v>
      </c>
      <c r="AP40">
        <v>2.8702530000000001E-3</v>
      </c>
      <c r="AQ40">
        <v>2.5511819999999999E-3</v>
      </c>
      <c r="AR40">
        <v>5.9359460000000001E-3</v>
      </c>
      <c r="AS40">
        <v>6.0203460000000002E-3</v>
      </c>
      <c r="AT40">
        <v>-7.8669010000000008E-3</v>
      </c>
      <c r="AU40">
        <v>-1.9964879999999998E-3</v>
      </c>
      <c r="AV40">
        <v>2.639443E-3</v>
      </c>
      <c r="AW40">
        <v>4.4018300000000002E-4</v>
      </c>
      <c r="AX40">
        <v>-1.2349689E-2</v>
      </c>
      <c r="AY40">
        <v>3.2546079999999998E-2</v>
      </c>
      <c r="AZ40">
        <v>1.9263918000000001E-2</v>
      </c>
      <c r="BA40">
        <v>-7.184859E-3</v>
      </c>
      <c r="BB40">
        <v>1.2446287E-2</v>
      </c>
      <c r="BC40">
        <v>-1.1642149999999999E-3</v>
      </c>
      <c r="BD40">
        <v>3.8665062E-2</v>
      </c>
      <c r="BE40">
        <v>4.1128930000000003E-3</v>
      </c>
      <c r="BF40">
        <v>-2.3705179999999998E-3</v>
      </c>
      <c r="BG40">
        <v>-2.0915761000000001E-2</v>
      </c>
      <c r="BH40">
        <v>1.1372821E-2</v>
      </c>
      <c r="BI40">
        <v>-7.5022810000000004E-3</v>
      </c>
      <c r="BJ40">
        <v>6.0472989999999999E-3</v>
      </c>
      <c r="BK40">
        <v>-5.3156719999999996E-3</v>
      </c>
      <c r="BL40">
        <v>-3.108221E-3</v>
      </c>
      <c r="BM40">
        <v>4.1361663999999999E-2</v>
      </c>
      <c r="BN40">
        <v>3.3140560000000001E-3</v>
      </c>
      <c r="BO40">
        <v>6.7880789999999998E-3</v>
      </c>
      <c r="BP40">
        <v>5.8084390000000003E-3</v>
      </c>
      <c r="BQ40">
        <v>1.6109728E-2</v>
      </c>
      <c r="BR40">
        <v>1.2418741000000001E-2</v>
      </c>
      <c r="BS40">
        <v>-3.1530305000000002E-2</v>
      </c>
      <c r="BT40">
        <v>-8.4910139999999999E-3</v>
      </c>
      <c r="BU40">
        <v>-7.0829544999999994E-2</v>
      </c>
      <c r="BV40">
        <v>5.5875717999999998E-2</v>
      </c>
      <c r="BW40">
        <v>3.9355463E-2</v>
      </c>
      <c r="BX40">
        <v>3.9214827000000001E-2</v>
      </c>
    </row>
    <row r="41" spans="1:76" x14ac:dyDescent="0.25">
      <c r="A41">
        <v>35.390318021240397</v>
      </c>
      <c r="B41">
        <v>31.402036915150799</v>
      </c>
      <c r="D41">
        <v>8.4137229999999997E-3</v>
      </c>
      <c r="E41">
        <v>5.6284239999999999E-3</v>
      </c>
      <c r="F41">
        <v>3.7112951999999998E-2</v>
      </c>
      <c r="G41">
        <v>3.7897182000000001E-2</v>
      </c>
      <c r="H41">
        <v>8.3396660000000008E-3</v>
      </c>
      <c r="I41">
        <v>2.3151313E-2</v>
      </c>
      <c r="J41">
        <v>-8.7564700000000006E-3</v>
      </c>
      <c r="K41">
        <v>-1.393764E-3</v>
      </c>
      <c r="L41">
        <v>1.13348E-4</v>
      </c>
      <c r="M41">
        <v>1.6813165000000001E-2</v>
      </c>
      <c r="N41">
        <v>1.1278689E-2</v>
      </c>
      <c r="O41">
        <v>5.382464E-3</v>
      </c>
      <c r="P41">
        <v>1.3291209999999999E-2</v>
      </c>
      <c r="Q41">
        <v>1.7772041999999998E-2</v>
      </c>
      <c r="R41">
        <v>1.911626E-3</v>
      </c>
      <c r="S41">
        <v>4.9976580000000003E-3</v>
      </c>
      <c r="T41">
        <v>-8.2002400000000004E-4</v>
      </c>
      <c r="U41">
        <v>4.6328E-4</v>
      </c>
      <c r="V41">
        <v>5.6643700000000002E-3</v>
      </c>
      <c r="W41">
        <v>5.2073739999999999E-3</v>
      </c>
      <c r="X41">
        <v>3.9395360000000004E-3</v>
      </c>
      <c r="Y41">
        <v>9.6632399999999996E-4</v>
      </c>
      <c r="Z41">
        <v>-1.1838280000000001E-3</v>
      </c>
      <c r="AA41">
        <v>-8.8262089999999998E-3</v>
      </c>
      <c r="AB41">
        <v>1.4553174E-2</v>
      </c>
      <c r="AC41">
        <v>-5.5522500000000001E-4</v>
      </c>
      <c r="AD41">
        <v>1.1700868E-2</v>
      </c>
      <c r="AE41">
        <v>-4.36391E-4</v>
      </c>
      <c r="AF41">
        <v>1.7668479000000001E-2</v>
      </c>
      <c r="AG41">
        <v>-9.4997669999999992E-3</v>
      </c>
      <c r="AH41">
        <v>-1.182387E-3</v>
      </c>
      <c r="AI41">
        <v>7.1200320000000001E-3</v>
      </c>
      <c r="AJ41">
        <v>8.3925609999999998E-3</v>
      </c>
      <c r="AK41">
        <v>-5.6293700000000001E-4</v>
      </c>
      <c r="AL41">
        <v>4.3566869999999997E-3</v>
      </c>
      <c r="AM41">
        <v>3.7737270000000002E-3</v>
      </c>
      <c r="AN41">
        <v>-3.9608760000000003E-3</v>
      </c>
      <c r="AO41">
        <v>2.3112556999999999E-2</v>
      </c>
      <c r="AP41">
        <v>2.865603E-3</v>
      </c>
      <c r="AQ41">
        <v>2.5954749999999999E-3</v>
      </c>
      <c r="AR41">
        <v>5.86595E-3</v>
      </c>
      <c r="AS41">
        <v>6.0806460000000003E-3</v>
      </c>
      <c r="AT41">
        <v>-7.8781749999999994E-3</v>
      </c>
      <c r="AU41">
        <v>-2.0059829999999998E-3</v>
      </c>
      <c r="AV41">
        <v>2.6454590000000002E-3</v>
      </c>
      <c r="AW41">
        <v>3.7584599999999999E-4</v>
      </c>
      <c r="AX41">
        <v>-1.2219961999999999E-2</v>
      </c>
      <c r="AY41">
        <v>3.2512780999999998E-2</v>
      </c>
      <c r="AZ41">
        <v>1.9201083000000001E-2</v>
      </c>
      <c r="BA41">
        <v>-7.1906469999999997E-3</v>
      </c>
      <c r="BB41">
        <v>1.2494859000000001E-2</v>
      </c>
      <c r="BC41">
        <v>-1.1660310000000001E-3</v>
      </c>
      <c r="BD41">
        <v>3.8642999999999997E-2</v>
      </c>
      <c r="BE41">
        <v>4.0200260000000003E-3</v>
      </c>
      <c r="BF41">
        <v>-2.4390839999999998E-3</v>
      </c>
      <c r="BG41">
        <v>-2.0897677E-2</v>
      </c>
      <c r="BH41">
        <v>1.1270827000000001E-2</v>
      </c>
      <c r="BI41">
        <v>-7.5215940000000004E-3</v>
      </c>
      <c r="BJ41">
        <v>6.1406569999999999E-3</v>
      </c>
      <c r="BK41">
        <v>-5.3396060000000002E-3</v>
      </c>
      <c r="BL41">
        <v>-3.171096E-3</v>
      </c>
      <c r="BM41">
        <v>4.1398255000000002E-2</v>
      </c>
      <c r="BN41">
        <v>3.350923E-3</v>
      </c>
      <c r="BO41">
        <v>6.719666E-3</v>
      </c>
      <c r="BP41">
        <v>5.7952610000000003E-3</v>
      </c>
      <c r="BQ41">
        <v>1.6106550000000001E-2</v>
      </c>
      <c r="BR41">
        <v>1.2411751E-2</v>
      </c>
      <c r="BS41">
        <v>-3.1580181999999998E-2</v>
      </c>
      <c r="BT41">
        <v>-8.4369560000000007E-3</v>
      </c>
      <c r="BU41">
        <v>-7.0849355000000003E-2</v>
      </c>
      <c r="BV41">
        <v>5.5861039000000001E-2</v>
      </c>
      <c r="BW41">
        <v>3.9250343E-2</v>
      </c>
      <c r="BX41">
        <v>3.9294585E-2</v>
      </c>
    </row>
    <row r="42" spans="1:76" x14ac:dyDescent="0.25">
      <c r="A42">
        <v>35.3903228760052</v>
      </c>
      <c r="B42">
        <v>31.402038055415801</v>
      </c>
      <c r="D42">
        <v>8.4428850000000007E-3</v>
      </c>
      <c r="E42">
        <v>5.6541159999999998E-3</v>
      </c>
      <c r="F42">
        <v>3.7018932999999997E-2</v>
      </c>
      <c r="G42">
        <v>3.8109741000000003E-2</v>
      </c>
      <c r="H42">
        <v>8.4448539999999999E-3</v>
      </c>
      <c r="I42">
        <v>2.3202405999999998E-2</v>
      </c>
      <c r="J42">
        <v>-8.6910909999999997E-3</v>
      </c>
      <c r="K42">
        <v>-1.444411E-3</v>
      </c>
      <c r="L42">
        <v>1.41829E-4</v>
      </c>
      <c r="M42">
        <v>1.6864483E-2</v>
      </c>
      <c r="N42">
        <v>1.1204679E-2</v>
      </c>
      <c r="O42">
        <v>5.4793660000000003E-3</v>
      </c>
      <c r="P42">
        <v>1.3229578000000001E-2</v>
      </c>
      <c r="Q42">
        <v>1.7883573E-2</v>
      </c>
      <c r="R42">
        <v>1.868443E-3</v>
      </c>
      <c r="S42">
        <v>5.015327E-3</v>
      </c>
      <c r="T42">
        <v>-8.1470000000000002E-4</v>
      </c>
      <c r="U42">
        <v>4.7612700000000002E-4</v>
      </c>
      <c r="V42">
        <v>5.6474350000000001E-3</v>
      </c>
      <c r="W42">
        <v>5.3061820000000004E-3</v>
      </c>
      <c r="X42">
        <v>3.9201770000000004E-3</v>
      </c>
      <c r="Y42">
        <v>9.9887000000000001E-4</v>
      </c>
      <c r="Z42">
        <v>-1.3054729999999999E-3</v>
      </c>
      <c r="AA42">
        <v>-8.8972110000000004E-3</v>
      </c>
      <c r="AB42">
        <v>1.4573556E-2</v>
      </c>
      <c r="AC42">
        <v>-5.1671300000000002E-4</v>
      </c>
      <c r="AD42">
        <v>1.1660385000000001E-2</v>
      </c>
      <c r="AE42">
        <v>-4.0399199999999999E-4</v>
      </c>
      <c r="AF42">
        <v>1.7654591000000001E-2</v>
      </c>
      <c r="AG42">
        <v>-9.4420070000000005E-3</v>
      </c>
      <c r="AH42">
        <v>-1.128696E-3</v>
      </c>
      <c r="AI42">
        <v>7.1249520000000004E-3</v>
      </c>
      <c r="AJ42">
        <v>8.3767689999999992E-3</v>
      </c>
      <c r="AK42">
        <v>-5.7426799999999996E-4</v>
      </c>
      <c r="AL42">
        <v>4.3662629999999996E-3</v>
      </c>
      <c r="AM42">
        <v>3.839674E-3</v>
      </c>
      <c r="AN42">
        <v>-3.9376530000000002E-3</v>
      </c>
      <c r="AO42">
        <v>2.3056971999999998E-2</v>
      </c>
      <c r="AP42">
        <v>2.8583359999999999E-3</v>
      </c>
      <c r="AQ42">
        <v>2.635877E-3</v>
      </c>
      <c r="AR42">
        <v>5.8182700000000004E-3</v>
      </c>
      <c r="AS42">
        <v>6.1391759999999997E-3</v>
      </c>
      <c r="AT42">
        <v>-7.9011359999999996E-3</v>
      </c>
      <c r="AU42">
        <v>-2.0075560000000002E-3</v>
      </c>
      <c r="AV42">
        <v>2.64752E-3</v>
      </c>
      <c r="AW42">
        <v>3.5568399999999999E-4</v>
      </c>
      <c r="AX42">
        <v>-1.2095506000000001E-2</v>
      </c>
      <c r="AY42">
        <v>3.2518290999999998E-2</v>
      </c>
      <c r="AZ42">
        <v>1.9130735999999999E-2</v>
      </c>
      <c r="BA42">
        <v>-7.1783070000000001E-3</v>
      </c>
      <c r="BB42">
        <v>1.2524491E-2</v>
      </c>
      <c r="BC42">
        <v>-1.142395E-3</v>
      </c>
      <c r="BD42">
        <v>3.8605434000000001E-2</v>
      </c>
      <c r="BE42">
        <v>4.0237579999999997E-3</v>
      </c>
      <c r="BF42">
        <v>-2.519486E-3</v>
      </c>
      <c r="BG42">
        <v>-2.0853300000000002E-2</v>
      </c>
      <c r="BH42">
        <v>1.1240797E-2</v>
      </c>
      <c r="BI42">
        <v>-7.4655900000000002E-3</v>
      </c>
      <c r="BJ42">
        <v>6.1018720000000004E-3</v>
      </c>
      <c r="BK42">
        <v>-5.338995E-3</v>
      </c>
      <c r="BL42">
        <v>-3.204045E-3</v>
      </c>
      <c r="BM42">
        <v>4.1361225000000001E-2</v>
      </c>
      <c r="BN42">
        <v>3.4010450000000001E-3</v>
      </c>
      <c r="BO42">
        <v>6.6449960000000002E-3</v>
      </c>
      <c r="BP42">
        <v>5.8078740000000002E-3</v>
      </c>
      <c r="BQ42">
        <v>1.6106579999999999E-2</v>
      </c>
      <c r="BR42">
        <v>1.2432581999999999E-2</v>
      </c>
      <c r="BS42">
        <v>-3.1606663E-2</v>
      </c>
      <c r="BT42">
        <v>-8.4082319999999999E-3</v>
      </c>
      <c r="BU42">
        <v>-7.0881943000000003E-2</v>
      </c>
      <c r="BV42">
        <v>5.5877795000000001E-2</v>
      </c>
      <c r="BW42">
        <v>3.9159303999999999E-2</v>
      </c>
      <c r="BX42">
        <v>3.9349799999999997E-2</v>
      </c>
    </row>
    <row r="43" spans="1:76" x14ac:dyDescent="0.25">
      <c r="A43">
        <v>35.390327730769997</v>
      </c>
      <c r="B43">
        <v>31.402039195680899</v>
      </c>
      <c r="D43">
        <v>8.4037769999999994E-3</v>
      </c>
      <c r="E43">
        <v>5.6199839999999997E-3</v>
      </c>
      <c r="F43">
        <v>3.6958224999999997E-2</v>
      </c>
      <c r="G43">
        <v>3.8174632999999999E-2</v>
      </c>
      <c r="H43">
        <v>8.5045510000000008E-3</v>
      </c>
      <c r="I43">
        <v>2.31957E-2</v>
      </c>
      <c r="J43">
        <v>-8.7028780000000007E-3</v>
      </c>
      <c r="K43">
        <v>-1.4291530000000001E-3</v>
      </c>
      <c r="L43">
        <v>1.5204500000000001E-4</v>
      </c>
      <c r="M43">
        <v>1.6899079000000001E-2</v>
      </c>
      <c r="N43">
        <v>1.114188E-2</v>
      </c>
      <c r="O43">
        <v>5.5923359999999998E-3</v>
      </c>
      <c r="P43">
        <v>1.3227704E-2</v>
      </c>
      <c r="Q43">
        <v>1.7996885000000001E-2</v>
      </c>
      <c r="R43">
        <v>1.8608100000000001E-3</v>
      </c>
      <c r="S43">
        <v>4.9694159999999999E-3</v>
      </c>
      <c r="T43">
        <v>-7.6816000000000005E-4</v>
      </c>
      <c r="U43">
        <v>4.16449E-4</v>
      </c>
      <c r="V43">
        <v>5.7397699999999999E-3</v>
      </c>
      <c r="W43">
        <v>5.2890139999999999E-3</v>
      </c>
      <c r="X43">
        <v>3.9628270000000004E-3</v>
      </c>
      <c r="Y43">
        <v>1.0032280000000001E-3</v>
      </c>
      <c r="Z43">
        <v>-1.300172E-3</v>
      </c>
      <c r="AA43">
        <v>-8.8502279999999999E-3</v>
      </c>
      <c r="AB43">
        <v>1.4523082E-2</v>
      </c>
      <c r="AC43">
        <v>-5.3378799999999999E-4</v>
      </c>
      <c r="AD43">
        <v>1.1645001E-2</v>
      </c>
      <c r="AE43">
        <v>-2.9448300000000001E-4</v>
      </c>
      <c r="AF43">
        <v>1.7722659000000002E-2</v>
      </c>
      <c r="AG43">
        <v>-9.4004169999999995E-3</v>
      </c>
      <c r="AH43">
        <v>-1.1651000000000001E-3</v>
      </c>
      <c r="AI43">
        <v>7.0977239999999997E-3</v>
      </c>
      <c r="AJ43">
        <v>8.4108259999999997E-3</v>
      </c>
      <c r="AK43">
        <v>-5.6020500000000003E-4</v>
      </c>
      <c r="AL43">
        <v>4.4487149999999998E-3</v>
      </c>
      <c r="AM43">
        <v>3.7186810000000002E-3</v>
      </c>
      <c r="AN43">
        <v>-3.8537950000000001E-3</v>
      </c>
      <c r="AO43">
        <v>2.3000916E-2</v>
      </c>
      <c r="AP43">
        <v>2.8508259999999999E-3</v>
      </c>
      <c r="AQ43">
        <v>2.6173469999999999E-3</v>
      </c>
      <c r="AR43">
        <v>5.9067750000000004E-3</v>
      </c>
      <c r="AS43">
        <v>6.1745569999999998E-3</v>
      </c>
      <c r="AT43">
        <v>-7.9750410000000004E-3</v>
      </c>
      <c r="AU43">
        <v>-1.940282E-3</v>
      </c>
      <c r="AV43">
        <v>2.618979E-3</v>
      </c>
      <c r="AW43">
        <v>3.6695899999999998E-4</v>
      </c>
      <c r="AX43">
        <v>-1.1995723999999999E-2</v>
      </c>
      <c r="AY43">
        <v>3.2544766000000003E-2</v>
      </c>
      <c r="AZ43">
        <v>1.9060972999999998E-2</v>
      </c>
      <c r="BA43">
        <v>-7.1319870000000002E-3</v>
      </c>
      <c r="BB43">
        <v>1.2546369999999999E-2</v>
      </c>
      <c r="BC43">
        <v>-1.1000890000000001E-3</v>
      </c>
      <c r="BD43">
        <v>3.8556317999999999E-2</v>
      </c>
      <c r="BE43">
        <v>4.0970779999999997E-3</v>
      </c>
      <c r="BF43">
        <v>-2.6026069999999998E-3</v>
      </c>
      <c r="BG43">
        <v>-2.0797883999999999E-2</v>
      </c>
      <c r="BH43">
        <v>1.1260052E-2</v>
      </c>
      <c r="BI43">
        <v>-7.3725259999999999E-3</v>
      </c>
      <c r="BJ43">
        <v>5.9800640000000002E-3</v>
      </c>
      <c r="BK43">
        <v>-5.3225920000000001E-3</v>
      </c>
      <c r="BL43">
        <v>-3.2129749999999999E-3</v>
      </c>
      <c r="BM43">
        <v>4.1277345999999999E-2</v>
      </c>
      <c r="BN43">
        <v>3.458741E-3</v>
      </c>
      <c r="BO43">
        <v>6.5693619999999996E-3</v>
      </c>
      <c r="BP43">
        <v>5.836445E-3</v>
      </c>
      <c r="BQ43">
        <v>1.6109818000000001E-2</v>
      </c>
      <c r="BR43">
        <v>1.2471950000000001E-2</v>
      </c>
      <c r="BS43">
        <v>-3.1614666E-2</v>
      </c>
      <c r="BT43">
        <v>-8.3932539999999993E-3</v>
      </c>
      <c r="BU43">
        <v>-7.0923212999999999E-2</v>
      </c>
      <c r="BV43">
        <v>5.5917290000000001E-2</v>
      </c>
      <c r="BW43">
        <v>3.9082345999999997E-2</v>
      </c>
      <c r="BX43">
        <v>3.9377474000000003E-2</v>
      </c>
    </row>
    <row r="44" spans="1:76" x14ac:dyDescent="0.25">
      <c r="A44">
        <v>35.3903325855348</v>
      </c>
      <c r="B44">
        <v>31.402040335945902</v>
      </c>
      <c r="D44">
        <v>8.3522500000000003E-3</v>
      </c>
      <c r="E44">
        <v>5.5920249999999996E-3</v>
      </c>
      <c r="F44">
        <v>3.6888902000000001E-2</v>
      </c>
      <c r="G44">
        <v>3.8238661E-2</v>
      </c>
      <c r="H44">
        <v>8.5701979999999994E-3</v>
      </c>
      <c r="I44">
        <v>2.3181864E-2</v>
      </c>
      <c r="J44">
        <v>-8.7121490000000006E-3</v>
      </c>
      <c r="K44">
        <v>-1.41618E-3</v>
      </c>
      <c r="L44">
        <v>1.64687E-4</v>
      </c>
      <c r="M44">
        <v>1.6934622E-2</v>
      </c>
      <c r="N44">
        <v>1.1072162999999999E-2</v>
      </c>
      <c r="O44">
        <v>5.7213740000000004E-3</v>
      </c>
      <c r="P44">
        <v>1.322161E-2</v>
      </c>
      <c r="Q44">
        <v>1.8116770000000001E-2</v>
      </c>
      <c r="R44">
        <v>1.85316E-3</v>
      </c>
      <c r="S44">
        <v>4.9352570000000002E-3</v>
      </c>
      <c r="T44">
        <v>-7.2413499999999999E-4</v>
      </c>
      <c r="U44">
        <v>3.60577E-4</v>
      </c>
      <c r="V44">
        <v>5.8431530000000002E-3</v>
      </c>
      <c r="W44">
        <v>5.2687300000000001E-3</v>
      </c>
      <c r="X44">
        <v>4.0134719999999997E-3</v>
      </c>
      <c r="Y44">
        <v>1.011053E-3</v>
      </c>
      <c r="Z44">
        <v>-1.293432E-3</v>
      </c>
      <c r="AA44">
        <v>-8.7932789999999993E-3</v>
      </c>
      <c r="AB44">
        <v>1.4487921000000001E-2</v>
      </c>
      <c r="AC44">
        <v>-5.4958700000000004E-4</v>
      </c>
      <c r="AD44">
        <v>1.1628818000000001E-2</v>
      </c>
      <c r="AE44">
        <v>-1.7394099999999999E-4</v>
      </c>
      <c r="AF44">
        <v>1.7797111000000001E-2</v>
      </c>
      <c r="AG44">
        <v>-9.3656269999999996E-3</v>
      </c>
      <c r="AH44">
        <v>-1.2035520000000001E-3</v>
      </c>
      <c r="AI44">
        <v>7.0658780000000003E-3</v>
      </c>
      <c r="AJ44">
        <v>8.4439790000000008E-3</v>
      </c>
      <c r="AK44">
        <v>-5.4205500000000005E-4</v>
      </c>
      <c r="AL44">
        <v>4.5434159999999998E-3</v>
      </c>
      <c r="AM44">
        <v>3.601108E-3</v>
      </c>
      <c r="AN44">
        <v>-3.762306E-3</v>
      </c>
      <c r="AO44">
        <v>2.2941805999999999E-2</v>
      </c>
      <c r="AP44">
        <v>2.8415860000000001E-3</v>
      </c>
      <c r="AQ44">
        <v>2.5938089999999999E-3</v>
      </c>
      <c r="AR44">
        <v>5.9980880000000004E-3</v>
      </c>
      <c r="AS44">
        <v>6.2158830000000002E-3</v>
      </c>
      <c r="AT44">
        <v>-8.0372940000000004E-3</v>
      </c>
      <c r="AU44">
        <v>-1.8737510000000001E-3</v>
      </c>
      <c r="AV44">
        <v>2.5936660000000001E-3</v>
      </c>
      <c r="AW44">
        <v>3.6587399999999997E-4</v>
      </c>
      <c r="AX44">
        <v>-1.1921984E-2</v>
      </c>
      <c r="AY44">
        <v>3.2551149000000001E-2</v>
      </c>
      <c r="AZ44">
        <v>1.9009827999999999E-2</v>
      </c>
      <c r="BA44">
        <v>-7.0898740000000003E-3</v>
      </c>
      <c r="BB44">
        <v>1.2582945E-2</v>
      </c>
      <c r="BC44">
        <v>-1.068648E-3</v>
      </c>
      <c r="BD44">
        <v>3.8513164000000003E-2</v>
      </c>
      <c r="BE44">
        <v>4.1788099999999998E-3</v>
      </c>
      <c r="BF44">
        <v>-2.6782360000000001E-3</v>
      </c>
      <c r="BG44">
        <v>-2.075519E-2</v>
      </c>
      <c r="BH44">
        <v>1.1276833E-2</v>
      </c>
      <c r="BI44">
        <v>-7.2893690000000004E-3</v>
      </c>
      <c r="BJ44">
        <v>5.8655130000000002E-3</v>
      </c>
      <c r="BK44">
        <v>-5.3105629999999999E-3</v>
      </c>
      <c r="BL44">
        <v>-3.22025E-3</v>
      </c>
      <c r="BM44">
        <v>4.1197480000000002E-2</v>
      </c>
      <c r="BN44">
        <v>3.5168030000000002E-3</v>
      </c>
      <c r="BO44">
        <v>6.4972770000000001E-3</v>
      </c>
      <c r="BP44">
        <v>5.8637020000000002E-3</v>
      </c>
      <c r="BQ44">
        <v>1.6115880999999999E-2</v>
      </c>
      <c r="BR44">
        <v>1.251526E-2</v>
      </c>
      <c r="BS44">
        <v>-3.1625155000000002E-2</v>
      </c>
      <c r="BT44">
        <v>-8.375871E-3</v>
      </c>
      <c r="BU44">
        <v>-7.0962784000000001E-2</v>
      </c>
      <c r="BV44">
        <v>5.5961572000000001E-2</v>
      </c>
      <c r="BW44">
        <v>3.9037937000000002E-2</v>
      </c>
      <c r="BX44">
        <v>3.9402697E-2</v>
      </c>
    </row>
    <row r="45" spans="1:76" x14ac:dyDescent="0.25">
      <c r="A45">
        <v>35.390337440299596</v>
      </c>
      <c r="B45">
        <v>31.402041476211</v>
      </c>
      <c r="D45">
        <v>8.2883060000000005E-3</v>
      </c>
      <c r="E45">
        <v>5.5702410000000001E-3</v>
      </c>
      <c r="F45">
        <v>3.6810965000000001E-2</v>
      </c>
      <c r="G45">
        <v>3.8301824999999998E-2</v>
      </c>
      <c r="H45">
        <v>8.6417960000000002E-3</v>
      </c>
      <c r="I45">
        <v>2.3160897999999999E-2</v>
      </c>
      <c r="J45">
        <v>-8.7189039999999995E-3</v>
      </c>
      <c r="K45">
        <v>-1.4054919999999999E-3</v>
      </c>
      <c r="L45">
        <v>1.7975399999999999E-4</v>
      </c>
      <c r="M45">
        <v>1.6971112E-2</v>
      </c>
      <c r="N45">
        <v>1.0995526E-2</v>
      </c>
      <c r="O45">
        <v>5.8664820000000001E-3</v>
      </c>
      <c r="P45">
        <v>1.3211294E-2</v>
      </c>
      <c r="Q45">
        <v>1.8243227000000001E-2</v>
      </c>
      <c r="R45">
        <v>1.8454910000000001E-3</v>
      </c>
      <c r="S45">
        <v>4.9128519999999997E-3</v>
      </c>
      <c r="T45">
        <v>-6.8262399999999995E-4</v>
      </c>
      <c r="U45">
        <v>3.08509E-4</v>
      </c>
      <c r="V45">
        <v>5.9575829999999998E-3</v>
      </c>
      <c r="W45">
        <v>5.245329E-3</v>
      </c>
      <c r="X45">
        <v>4.0721139999999999E-3</v>
      </c>
      <c r="Y45">
        <v>1.0223459999999999E-3</v>
      </c>
      <c r="Z45">
        <v>-1.2852510000000001E-3</v>
      </c>
      <c r="AA45">
        <v>-8.7263649999999998E-3</v>
      </c>
      <c r="AB45">
        <v>1.4468073999999999E-2</v>
      </c>
      <c r="AC45">
        <v>-5.6411199999999997E-4</v>
      </c>
      <c r="AD45">
        <v>1.1611837E-2</v>
      </c>
      <c r="AE45" s="2">
        <v>-4.2400000000000001E-5</v>
      </c>
      <c r="AF45">
        <v>1.7877945999999999E-2</v>
      </c>
      <c r="AG45">
        <v>-9.3376339999999992E-3</v>
      </c>
      <c r="AH45">
        <v>-1.24405E-3</v>
      </c>
      <c r="AI45">
        <v>7.0294149999999998E-3</v>
      </c>
      <c r="AJ45">
        <v>8.4762280000000006E-3</v>
      </c>
      <c r="AK45">
        <v>-5.19817E-4</v>
      </c>
      <c r="AL45">
        <v>4.6503669999999999E-3</v>
      </c>
      <c r="AM45">
        <v>3.4869530000000001E-3</v>
      </c>
      <c r="AN45">
        <v>-3.6631839999999999E-3</v>
      </c>
      <c r="AO45">
        <v>2.2879643000000002E-2</v>
      </c>
      <c r="AP45">
        <v>2.8306160000000002E-3</v>
      </c>
      <c r="AQ45">
        <v>2.5652610000000001E-3</v>
      </c>
      <c r="AR45">
        <v>6.0922060000000002E-3</v>
      </c>
      <c r="AS45">
        <v>6.2631539999999999E-3</v>
      </c>
      <c r="AT45">
        <v>-8.0878949999999995E-3</v>
      </c>
      <c r="AU45">
        <v>-1.807962E-3</v>
      </c>
      <c r="AV45">
        <v>2.5715830000000001E-3</v>
      </c>
      <c r="AW45">
        <v>3.5242999999999999E-4</v>
      </c>
      <c r="AX45">
        <v>-1.1874286E-2</v>
      </c>
      <c r="AY45">
        <v>3.2537439000000001E-2</v>
      </c>
      <c r="AZ45">
        <v>1.8977299999999999E-2</v>
      </c>
      <c r="BA45">
        <v>-7.0519659999999998E-3</v>
      </c>
      <c r="BB45">
        <v>1.2634216E-2</v>
      </c>
      <c r="BC45">
        <v>-1.0480719999999999E-3</v>
      </c>
      <c r="BD45">
        <v>3.8475970999999998E-2</v>
      </c>
      <c r="BE45">
        <v>4.2689540000000002E-3</v>
      </c>
      <c r="BF45">
        <v>-2.7463710000000001E-3</v>
      </c>
      <c r="BG45">
        <v>-2.0725217000000001E-2</v>
      </c>
      <c r="BH45">
        <v>1.129114E-2</v>
      </c>
      <c r="BI45">
        <v>-7.2161179999999997E-3</v>
      </c>
      <c r="BJ45">
        <v>5.7582220000000003E-3</v>
      </c>
      <c r="BK45">
        <v>-5.3029059999999996E-3</v>
      </c>
      <c r="BL45">
        <v>-3.2258690000000001E-3</v>
      </c>
      <c r="BM45">
        <v>4.1121624000000002E-2</v>
      </c>
      <c r="BN45">
        <v>3.57523E-3</v>
      </c>
      <c r="BO45">
        <v>6.4287420000000003E-3</v>
      </c>
      <c r="BP45">
        <v>5.8896440000000003E-3</v>
      </c>
      <c r="BQ45">
        <v>1.6098342000000002E-2</v>
      </c>
      <c r="BR45">
        <v>1.2562513000000001E-2</v>
      </c>
      <c r="BS45">
        <v>-3.1638128000000001E-2</v>
      </c>
      <c r="BT45">
        <v>-8.3560809999999996E-3</v>
      </c>
      <c r="BU45">
        <v>-7.1000654999999996E-2</v>
      </c>
      <c r="BV45">
        <v>5.601064E-2</v>
      </c>
      <c r="BW45">
        <v>3.9005691000000002E-2</v>
      </c>
      <c r="BX45">
        <v>3.9425468999999998E-2</v>
      </c>
    </row>
    <row r="46" spans="1:76" x14ac:dyDescent="0.25">
      <c r="A46">
        <v>35.3903422950644</v>
      </c>
      <c r="B46">
        <v>31.402042616475999</v>
      </c>
      <c r="D46">
        <v>8.2119440000000005E-3</v>
      </c>
      <c r="E46">
        <v>5.554631E-3</v>
      </c>
      <c r="F46">
        <v>3.6724411999999998E-2</v>
      </c>
      <c r="G46">
        <v>3.8364125999999998E-2</v>
      </c>
      <c r="H46">
        <v>8.7193440000000004E-3</v>
      </c>
      <c r="I46">
        <v>2.3132802000000001E-2</v>
      </c>
      <c r="J46">
        <v>-8.7231429999999992E-3</v>
      </c>
      <c r="K46">
        <v>-1.3970899999999999E-3</v>
      </c>
      <c r="L46">
        <v>1.9724799999999999E-4</v>
      </c>
      <c r="M46">
        <v>1.7008549000000001E-2</v>
      </c>
      <c r="N46">
        <v>1.0911970999999999E-2</v>
      </c>
      <c r="O46">
        <v>6.0116520000000001E-3</v>
      </c>
      <c r="P46">
        <v>1.3196757999999999E-2</v>
      </c>
      <c r="Q46">
        <v>1.8376257E-2</v>
      </c>
      <c r="R46">
        <v>1.8378050000000001E-3</v>
      </c>
      <c r="S46">
        <v>4.9021990000000003E-3</v>
      </c>
      <c r="T46">
        <v>-6.4362700000000002E-4</v>
      </c>
      <c r="U46">
        <v>2.60246E-4</v>
      </c>
      <c r="V46">
        <v>6.0830600000000004E-3</v>
      </c>
      <c r="W46">
        <v>5.2188119999999998E-3</v>
      </c>
      <c r="X46">
        <v>4.1387510000000004E-3</v>
      </c>
      <c r="Y46">
        <v>1.0371060000000001E-3</v>
      </c>
      <c r="Z46">
        <v>-1.27563E-3</v>
      </c>
      <c r="AA46">
        <v>-8.6494859999999996E-3</v>
      </c>
      <c r="AB46">
        <v>1.446354E-2</v>
      </c>
      <c r="AC46">
        <v>-5.7736099999999998E-4</v>
      </c>
      <c r="AD46">
        <v>1.1594058000000001E-2</v>
      </c>
      <c r="AE46">
        <v>1.00245E-4</v>
      </c>
      <c r="AF46">
        <v>1.7965163999999999E-2</v>
      </c>
      <c r="AG46">
        <v>-9.3164400000000005E-3</v>
      </c>
      <c r="AH46">
        <v>-1.2865940000000001E-3</v>
      </c>
      <c r="AI46">
        <v>6.9883339999999997E-3</v>
      </c>
      <c r="AJ46">
        <v>8.5075729999999992E-3</v>
      </c>
      <c r="AK46">
        <v>-4.9349300000000001E-4</v>
      </c>
      <c r="AL46">
        <v>4.7695680000000001E-3</v>
      </c>
      <c r="AM46">
        <v>3.3762169999999999E-3</v>
      </c>
      <c r="AN46">
        <v>-3.5564300000000002E-3</v>
      </c>
      <c r="AO46">
        <v>2.2814425999999999E-2</v>
      </c>
      <c r="AP46">
        <v>2.8179170000000001E-3</v>
      </c>
      <c r="AQ46">
        <v>2.531705E-3</v>
      </c>
      <c r="AR46">
        <v>6.189132E-3</v>
      </c>
      <c r="AS46">
        <v>6.3163710000000003E-3</v>
      </c>
      <c r="AT46">
        <v>-8.1268450000000006E-3</v>
      </c>
      <c r="AU46">
        <v>-1.742916E-3</v>
      </c>
      <c r="AV46">
        <v>2.5527290000000001E-3</v>
      </c>
      <c r="AW46">
        <v>3.3764599999999999E-4</v>
      </c>
      <c r="AX46">
        <v>-1.18575E-2</v>
      </c>
      <c r="AY46">
        <v>3.2505230000000003E-2</v>
      </c>
      <c r="AZ46">
        <v>1.8957663E-2</v>
      </c>
      <c r="BA46">
        <v>-7.0274450000000002E-3</v>
      </c>
      <c r="BB46">
        <v>1.2678339E-2</v>
      </c>
      <c r="BC46">
        <v>-1.036742E-3</v>
      </c>
      <c r="BD46">
        <v>3.8443867999999999E-2</v>
      </c>
      <c r="BE46">
        <v>4.3663970000000002E-3</v>
      </c>
      <c r="BF46">
        <v>-2.8070090000000001E-3</v>
      </c>
      <c r="BG46">
        <v>-2.0708625000000001E-2</v>
      </c>
      <c r="BH46">
        <v>1.1303598E-2</v>
      </c>
      <c r="BI46">
        <v>-7.1513109999999996E-3</v>
      </c>
      <c r="BJ46">
        <v>5.6588369999999999E-3</v>
      </c>
      <c r="BK46">
        <v>-5.29927E-3</v>
      </c>
      <c r="BL46">
        <v>-3.229254E-3</v>
      </c>
      <c r="BM46">
        <v>4.1049431999999997E-2</v>
      </c>
      <c r="BN46">
        <v>3.6326129999999998E-3</v>
      </c>
      <c r="BO46">
        <v>6.3643349999999996E-3</v>
      </c>
      <c r="BP46">
        <v>5.911113E-3</v>
      </c>
      <c r="BQ46">
        <v>1.6078603E-2</v>
      </c>
      <c r="BR46">
        <v>1.26108E-2</v>
      </c>
      <c r="BS46">
        <v>-3.1651988999999998E-2</v>
      </c>
      <c r="BT46">
        <v>-8.3334340000000007E-3</v>
      </c>
      <c r="BU46">
        <v>-7.1037126000000006E-2</v>
      </c>
      <c r="BV46">
        <v>5.6062954999999998E-2</v>
      </c>
      <c r="BW46">
        <v>3.8972523000000002E-2</v>
      </c>
      <c r="BX46">
        <v>3.9444983000000003E-2</v>
      </c>
    </row>
    <row r="47" spans="1:76" x14ac:dyDescent="0.25">
      <c r="A47">
        <v>35.390347149829303</v>
      </c>
      <c r="B47">
        <v>31.402043756741101</v>
      </c>
      <c r="D47">
        <v>8.1449420000000005E-3</v>
      </c>
      <c r="E47">
        <v>5.541425E-3</v>
      </c>
      <c r="F47">
        <v>3.6651857000000003E-2</v>
      </c>
      <c r="G47">
        <v>3.8404278999999999E-2</v>
      </c>
      <c r="H47">
        <v>8.7951009999999996E-3</v>
      </c>
      <c r="I47">
        <v>2.3113715999999999E-2</v>
      </c>
      <c r="J47">
        <v>-8.7458980000000002E-3</v>
      </c>
      <c r="K47">
        <v>-1.3880139999999999E-3</v>
      </c>
      <c r="L47">
        <v>2.3635299999999999E-4</v>
      </c>
      <c r="M47">
        <v>1.7051137000000001E-2</v>
      </c>
      <c r="N47">
        <v>1.0832840999999999E-2</v>
      </c>
      <c r="O47">
        <v>5.9826940000000002E-3</v>
      </c>
      <c r="P47">
        <v>1.3184253999999999E-2</v>
      </c>
      <c r="Q47">
        <v>1.8497033999999999E-2</v>
      </c>
      <c r="R47">
        <v>1.8348940000000001E-3</v>
      </c>
      <c r="S47">
        <v>4.8877870000000002E-3</v>
      </c>
      <c r="T47">
        <v>-6.0603100000000004E-4</v>
      </c>
      <c r="U47">
        <v>1.8644000000000001E-4</v>
      </c>
      <c r="V47">
        <v>6.2031090000000001E-3</v>
      </c>
      <c r="W47">
        <v>5.1894619999999997E-3</v>
      </c>
      <c r="X47">
        <v>4.1648400000000004E-3</v>
      </c>
      <c r="Y47">
        <v>1.0185529999999999E-3</v>
      </c>
      <c r="Z47">
        <v>-1.2504809999999999E-3</v>
      </c>
      <c r="AA47">
        <v>-8.5525259999999995E-3</v>
      </c>
      <c r="AB47">
        <v>1.4474035E-2</v>
      </c>
      <c r="AC47">
        <v>-6.0132199999999995E-4</v>
      </c>
      <c r="AD47">
        <v>1.1582739E-2</v>
      </c>
      <c r="AE47">
        <v>2.3156300000000001E-4</v>
      </c>
      <c r="AF47">
        <v>1.8059832000000001E-2</v>
      </c>
      <c r="AG47">
        <v>-9.3066729999999997E-3</v>
      </c>
      <c r="AH47">
        <v>-1.3386030000000001E-3</v>
      </c>
      <c r="AI47">
        <v>6.945161E-3</v>
      </c>
      <c r="AJ47">
        <v>8.5381190000000003E-3</v>
      </c>
      <c r="AK47">
        <v>-4.6737200000000002E-4</v>
      </c>
      <c r="AL47">
        <v>4.900789E-3</v>
      </c>
      <c r="AM47">
        <v>3.2711900000000002E-3</v>
      </c>
      <c r="AN47">
        <v>-3.4429550000000001E-3</v>
      </c>
      <c r="AO47">
        <v>2.2761476999999999E-2</v>
      </c>
      <c r="AP47">
        <v>2.8157350000000002E-3</v>
      </c>
      <c r="AQ47">
        <v>2.4792619999999999E-3</v>
      </c>
      <c r="AR47">
        <v>6.2749759999999998E-3</v>
      </c>
      <c r="AS47">
        <v>6.3664969999999996E-3</v>
      </c>
      <c r="AT47">
        <v>-8.1720209999999998E-3</v>
      </c>
      <c r="AU47">
        <v>-1.678368E-3</v>
      </c>
      <c r="AV47">
        <v>2.5288229999999999E-3</v>
      </c>
      <c r="AW47">
        <v>3.9639100000000001E-4</v>
      </c>
      <c r="AX47">
        <v>-1.1891489E-2</v>
      </c>
      <c r="AY47">
        <v>3.2472709000000002E-2</v>
      </c>
      <c r="AZ47">
        <v>1.8897198E-2</v>
      </c>
      <c r="BA47">
        <v>-7.0725190000000002E-3</v>
      </c>
      <c r="BB47">
        <v>1.2581344E-2</v>
      </c>
      <c r="BC47">
        <v>-9.5888199999999999E-4</v>
      </c>
      <c r="BD47">
        <v>3.8373433999999998E-2</v>
      </c>
      <c r="BE47">
        <v>4.4158690000000002E-3</v>
      </c>
      <c r="BF47">
        <v>-2.8593870000000001E-3</v>
      </c>
      <c r="BG47">
        <v>-2.073361E-2</v>
      </c>
      <c r="BH47">
        <v>1.1343947E-2</v>
      </c>
      <c r="BI47">
        <v>-7.0257410000000003E-3</v>
      </c>
      <c r="BJ47">
        <v>5.5990470000000002E-3</v>
      </c>
      <c r="BK47">
        <v>-5.2823039999999998E-3</v>
      </c>
      <c r="BL47">
        <v>-3.2097470000000002E-3</v>
      </c>
      <c r="BM47">
        <v>4.0974264000000003E-2</v>
      </c>
      <c r="BN47">
        <v>3.6162120000000002E-3</v>
      </c>
      <c r="BO47">
        <v>6.3223289999999998E-3</v>
      </c>
      <c r="BP47">
        <v>5.7868829999999996E-3</v>
      </c>
      <c r="BQ47">
        <v>1.6048864999999999E-2</v>
      </c>
      <c r="BR47">
        <v>1.2521889E-2</v>
      </c>
      <c r="BS47">
        <v>-3.1589421999999999E-2</v>
      </c>
      <c r="BT47">
        <v>-8.2837339999999992E-3</v>
      </c>
      <c r="BU47">
        <v>-7.1098666000000005E-2</v>
      </c>
      <c r="BV47">
        <v>5.6043215E-2</v>
      </c>
      <c r="BW47">
        <v>3.8938432000000002E-2</v>
      </c>
      <c r="BX47">
        <v>3.9415607999999998E-2</v>
      </c>
    </row>
    <row r="48" spans="1:76" x14ac:dyDescent="0.25">
      <c r="A48">
        <v>35.390352004594099</v>
      </c>
      <c r="B48">
        <v>31.4020448970061</v>
      </c>
      <c r="D48">
        <v>8.1010579999999995E-3</v>
      </c>
      <c r="E48">
        <v>5.5392829999999999E-3</v>
      </c>
      <c r="F48">
        <v>3.6818693E-2</v>
      </c>
      <c r="G48">
        <v>3.8388473999999999E-2</v>
      </c>
      <c r="H48">
        <v>8.7295789999999995E-3</v>
      </c>
      <c r="I48">
        <v>2.3183898000000001E-2</v>
      </c>
      <c r="J48">
        <v>-8.8179880000000006E-3</v>
      </c>
      <c r="K48">
        <v>-1.223757E-3</v>
      </c>
      <c r="L48">
        <v>2.2273900000000001E-4</v>
      </c>
      <c r="M48">
        <v>1.7191259E-2</v>
      </c>
      <c r="N48">
        <v>1.0855973999999999E-2</v>
      </c>
      <c r="O48">
        <v>5.9197119999999997E-3</v>
      </c>
      <c r="P48">
        <v>1.3175574000000001E-2</v>
      </c>
      <c r="Q48">
        <v>1.8474659000000001E-2</v>
      </c>
      <c r="R48">
        <v>1.9492610000000001E-3</v>
      </c>
      <c r="S48">
        <v>4.7983160000000004E-3</v>
      </c>
      <c r="T48">
        <v>-5.6061100000000003E-4</v>
      </c>
      <c r="U48" s="2">
        <v>9.3999999999999994E-5</v>
      </c>
      <c r="V48">
        <v>6.1898989999999996E-3</v>
      </c>
      <c r="W48">
        <v>5.1179320000000004E-3</v>
      </c>
      <c r="X48">
        <v>4.1781680000000003E-3</v>
      </c>
      <c r="Y48">
        <v>9.7325700000000005E-4</v>
      </c>
      <c r="Z48">
        <v>-1.2937389999999999E-3</v>
      </c>
      <c r="AA48">
        <v>-8.4770560000000002E-3</v>
      </c>
      <c r="AB48">
        <v>1.4508217E-2</v>
      </c>
      <c r="AC48">
        <v>-6.6733199999999997E-4</v>
      </c>
      <c r="AD48">
        <v>1.1678536E-2</v>
      </c>
      <c r="AE48">
        <v>2.02253E-4</v>
      </c>
      <c r="AF48">
        <v>1.8075498999999998E-2</v>
      </c>
      <c r="AG48">
        <v>-9.3455350000000003E-3</v>
      </c>
      <c r="AH48">
        <v>-1.3487740000000001E-3</v>
      </c>
      <c r="AI48">
        <v>6.9378870000000002E-3</v>
      </c>
      <c r="AJ48">
        <v>8.6096349999999992E-3</v>
      </c>
      <c r="AK48">
        <v>-3.98687E-4</v>
      </c>
      <c r="AL48">
        <v>4.9419809999999998E-3</v>
      </c>
      <c r="AM48">
        <v>3.182916E-3</v>
      </c>
      <c r="AN48">
        <v>-3.4654099999999999E-3</v>
      </c>
      <c r="AO48">
        <v>2.2905113000000001E-2</v>
      </c>
      <c r="AP48">
        <v>2.7634040000000001E-3</v>
      </c>
      <c r="AQ48">
        <v>2.354901E-3</v>
      </c>
      <c r="AR48">
        <v>6.2903430000000003E-3</v>
      </c>
      <c r="AS48">
        <v>6.3751370000000003E-3</v>
      </c>
      <c r="AT48">
        <v>-8.2085360000000007E-3</v>
      </c>
      <c r="AU48">
        <v>-1.675366E-3</v>
      </c>
      <c r="AV48">
        <v>2.4885580000000001E-3</v>
      </c>
      <c r="AW48">
        <v>4.5615899999999998E-4</v>
      </c>
      <c r="AX48">
        <v>-1.1933879999999999E-2</v>
      </c>
      <c r="AY48">
        <v>3.2435151000000002E-2</v>
      </c>
      <c r="AZ48">
        <v>1.8822028000000001E-2</v>
      </c>
      <c r="BA48">
        <v>-7.121975E-3</v>
      </c>
      <c r="BB48">
        <v>1.2498265E-2</v>
      </c>
      <c r="BC48">
        <v>-8.8710899999999997E-4</v>
      </c>
      <c r="BD48">
        <v>3.8301191999999998E-2</v>
      </c>
      <c r="BE48">
        <v>4.4641029999999996E-3</v>
      </c>
      <c r="BF48">
        <v>-2.9032469999999999E-3</v>
      </c>
      <c r="BG48">
        <v>-2.0768155E-2</v>
      </c>
      <c r="BH48">
        <v>1.1384518E-2</v>
      </c>
      <c r="BI48">
        <v>-6.9042879999999997E-3</v>
      </c>
      <c r="BJ48">
        <v>5.5509560000000001E-3</v>
      </c>
      <c r="BK48">
        <v>-5.2670470000000004E-3</v>
      </c>
      <c r="BL48">
        <v>-3.1993220000000001E-3</v>
      </c>
      <c r="BM48">
        <v>4.0921032000000003E-2</v>
      </c>
      <c r="BN48">
        <v>3.5828740000000002E-3</v>
      </c>
      <c r="BO48">
        <v>6.2684220000000001E-3</v>
      </c>
      <c r="BP48">
        <v>5.6649170000000002E-3</v>
      </c>
      <c r="BQ48">
        <v>1.6017864E-2</v>
      </c>
      <c r="BR48">
        <v>1.2424050000000001E-2</v>
      </c>
      <c r="BS48">
        <v>-3.1519632999999998E-2</v>
      </c>
      <c r="BT48">
        <v>-8.224271E-3</v>
      </c>
      <c r="BU48">
        <v>-7.1183815999999997E-2</v>
      </c>
      <c r="BV48">
        <v>5.6017369999999997E-2</v>
      </c>
      <c r="BW48">
        <v>3.8936513999999998E-2</v>
      </c>
      <c r="BX48">
        <v>3.9365997999999999E-2</v>
      </c>
    </row>
    <row r="49" spans="1:76" x14ac:dyDescent="0.25">
      <c r="A49">
        <v>35.390356859358903</v>
      </c>
      <c r="B49">
        <v>31.402046037271202</v>
      </c>
      <c r="D49">
        <v>8.0596149999999991E-3</v>
      </c>
      <c r="E49">
        <v>5.53996E-3</v>
      </c>
      <c r="F49">
        <v>3.7042628000000001E-2</v>
      </c>
      <c r="G49">
        <v>3.8371199000000002E-2</v>
      </c>
      <c r="H49">
        <v>8.6210469999999997E-3</v>
      </c>
      <c r="I49">
        <v>2.3274526E-2</v>
      </c>
      <c r="J49">
        <v>-8.8924480000000007E-3</v>
      </c>
      <c r="K49">
        <v>-1.0110830000000001E-3</v>
      </c>
      <c r="L49">
        <v>1.8863899999999999E-4</v>
      </c>
      <c r="M49">
        <v>1.7350208999999998E-2</v>
      </c>
      <c r="N49">
        <v>1.0905672E-2</v>
      </c>
      <c r="O49">
        <v>5.8762659999999998E-3</v>
      </c>
      <c r="P49">
        <v>1.3169844999999999E-2</v>
      </c>
      <c r="Q49">
        <v>1.8414144E-2</v>
      </c>
      <c r="R49">
        <v>2.0838369999999998E-3</v>
      </c>
      <c r="S49">
        <v>4.6914290000000004E-3</v>
      </c>
      <c r="T49">
        <v>-5.1096799999999999E-4</v>
      </c>
      <c r="U49" s="2">
        <v>9.0399999999999998E-6</v>
      </c>
      <c r="V49">
        <v>6.1444749999999999E-3</v>
      </c>
      <c r="W49">
        <v>5.0428620000000004E-3</v>
      </c>
      <c r="X49">
        <v>4.1915499999999996E-3</v>
      </c>
      <c r="Y49">
        <v>9.2834000000000005E-4</v>
      </c>
      <c r="Z49">
        <v>-1.3544379999999999E-3</v>
      </c>
      <c r="AA49">
        <v>-8.4179389999999993E-3</v>
      </c>
      <c r="AB49">
        <v>1.4556771E-2</v>
      </c>
      <c r="AC49">
        <v>-7.4111700000000001E-4</v>
      </c>
      <c r="AD49">
        <v>1.1799741000000001E-2</v>
      </c>
      <c r="AE49">
        <v>1.3436500000000001E-4</v>
      </c>
      <c r="AF49">
        <v>1.8066789999999999E-2</v>
      </c>
      <c r="AG49">
        <v>-9.4014979999999995E-3</v>
      </c>
      <c r="AH49">
        <v>-1.341456E-3</v>
      </c>
      <c r="AI49">
        <v>6.9390550000000004E-3</v>
      </c>
      <c r="AJ49">
        <v>8.6899920000000005E-3</v>
      </c>
      <c r="AK49">
        <v>-3.1812799999999999E-4</v>
      </c>
      <c r="AL49">
        <v>4.9565119999999997E-3</v>
      </c>
      <c r="AM49">
        <v>3.1082100000000001E-3</v>
      </c>
      <c r="AN49">
        <v>-3.5333830000000002E-3</v>
      </c>
      <c r="AO49">
        <v>2.3095048E-2</v>
      </c>
      <c r="AP49">
        <v>2.6977030000000001E-3</v>
      </c>
      <c r="AQ49">
        <v>2.216558E-3</v>
      </c>
      <c r="AR49">
        <v>6.2916220000000002E-3</v>
      </c>
      <c r="AS49">
        <v>6.3757850000000001E-3</v>
      </c>
      <c r="AT49">
        <v>-8.2383079999999997E-3</v>
      </c>
      <c r="AU49">
        <v>-1.689999E-3</v>
      </c>
      <c r="AV49">
        <v>2.4464579999999999E-3</v>
      </c>
      <c r="AW49">
        <v>5.1694800000000004E-4</v>
      </c>
      <c r="AX49">
        <v>-1.1984673E-2</v>
      </c>
      <c r="AY49">
        <v>3.2392556000000003E-2</v>
      </c>
      <c r="AZ49">
        <v>1.8732151999999998E-2</v>
      </c>
      <c r="BA49">
        <v>-7.1758120000000002E-3</v>
      </c>
      <c r="BB49">
        <v>1.2429101E-2</v>
      </c>
      <c r="BC49">
        <v>-8.2142200000000004E-4</v>
      </c>
      <c r="BD49">
        <v>3.8227139E-2</v>
      </c>
      <c r="BE49">
        <v>4.5110979999999998E-3</v>
      </c>
      <c r="BF49">
        <v>-2.9385879999999998E-3</v>
      </c>
      <c r="BG49">
        <v>-2.0812259999999999E-2</v>
      </c>
      <c r="BH49">
        <v>1.1425309E-2</v>
      </c>
      <c r="BI49">
        <v>-6.7869530000000001E-3</v>
      </c>
      <c r="BJ49">
        <v>5.5145660000000003E-3</v>
      </c>
      <c r="BK49">
        <v>-5.2534979999999997E-3</v>
      </c>
      <c r="BL49">
        <v>-3.1979809999999999E-3</v>
      </c>
      <c r="BM49">
        <v>4.0889737000000002E-2</v>
      </c>
      <c r="BN49">
        <v>3.5326009999999998E-3</v>
      </c>
      <c r="BO49">
        <v>6.2026130000000001E-3</v>
      </c>
      <c r="BP49">
        <v>5.5452169999999999E-3</v>
      </c>
      <c r="BQ49">
        <v>1.5962635999999999E-2</v>
      </c>
      <c r="BR49">
        <v>1.2317283E-2</v>
      </c>
      <c r="BS49">
        <v>-3.1442623000000003E-2</v>
      </c>
      <c r="BT49">
        <v>-8.1550440000000002E-3</v>
      </c>
      <c r="BU49">
        <v>-7.1292574999999997E-2</v>
      </c>
      <c r="BV49">
        <v>5.5985420000000001E-2</v>
      </c>
      <c r="BW49">
        <v>3.8940019999999999E-2</v>
      </c>
      <c r="BX49">
        <v>3.9296154E-2</v>
      </c>
    </row>
    <row r="50" spans="1:76" x14ac:dyDescent="0.25">
      <c r="A50">
        <v>35.390361714123699</v>
      </c>
      <c r="B50">
        <v>31.4020471775362</v>
      </c>
      <c r="D50">
        <v>8.0191680000000001E-3</v>
      </c>
      <c r="E50">
        <v>5.5406759999999996E-3</v>
      </c>
      <c r="F50">
        <v>3.7249731000000001E-2</v>
      </c>
      <c r="G50">
        <v>3.8367000999999998E-2</v>
      </c>
      <c r="H50">
        <v>8.5116500000000008E-3</v>
      </c>
      <c r="I50">
        <v>2.3359731000000002E-2</v>
      </c>
      <c r="J50">
        <v>-8.9558529999999997E-3</v>
      </c>
      <c r="K50">
        <v>-7.9949000000000003E-4</v>
      </c>
      <c r="L50">
        <v>1.5464999999999999E-4</v>
      </c>
      <c r="M50">
        <v>1.7498089000000001E-2</v>
      </c>
      <c r="N50">
        <v>1.0951829E-2</v>
      </c>
      <c r="O50">
        <v>5.8523550000000001E-3</v>
      </c>
      <c r="P50">
        <v>1.3167328000000001E-2</v>
      </c>
      <c r="Q50">
        <v>1.8355146999999999E-2</v>
      </c>
      <c r="R50">
        <v>2.202322E-3</v>
      </c>
      <c r="S50">
        <v>4.588483E-3</v>
      </c>
      <c r="T50">
        <v>-4.5997399999999998E-4</v>
      </c>
      <c r="U50" s="2">
        <v>-6.7199999999999994E-5</v>
      </c>
      <c r="V50">
        <v>6.1047940000000002E-3</v>
      </c>
      <c r="W50">
        <v>4.9789359999999998E-3</v>
      </c>
      <c r="X50">
        <v>4.1981279999999998E-3</v>
      </c>
      <c r="Y50">
        <v>8.8413000000000001E-4</v>
      </c>
      <c r="Z50">
        <v>-1.4080469999999999E-3</v>
      </c>
      <c r="AA50">
        <v>-8.3666030000000002E-3</v>
      </c>
      <c r="AB50">
        <v>1.4613312999999999E-2</v>
      </c>
      <c r="AC50">
        <v>-8.1150000000000005E-4</v>
      </c>
      <c r="AD50">
        <v>1.1912914E-2</v>
      </c>
      <c r="AE50" s="2">
        <v>7.4400000000000006E-5</v>
      </c>
      <c r="AF50">
        <v>1.8057391999999998E-2</v>
      </c>
      <c r="AG50">
        <v>-9.4598819999999993E-3</v>
      </c>
      <c r="AH50">
        <v>-1.3303620000000001E-3</v>
      </c>
      <c r="AI50">
        <v>6.9373789999999996E-3</v>
      </c>
      <c r="AJ50">
        <v>8.7649489999999993E-3</v>
      </c>
      <c r="AK50">
        <v>-2.4226400000000001E-4</v>
      </c>
      <c r="AL50">
        <v>4.9749670000000003E-3</v>
      </c>
      <c r="AM50">
        <v>3.0462779999999999E-3</v>
      </c>
      <c r="AN50">
        <v>-3.6036559999999998E-3</v>
      </c>
      <c r="AO50">
        <v>2.3272034E-2</v>
      </c>
      <c r="AP50">
        <v>2.6390229999999999E-3</v>
      </c>
      <c r="AQ50">
        <v>2.0833090000000002E-3</v>
      </c>
      <c r="AR50">
        <v>6.2982100000000003E-3</v>
      </c>
      <c r="AS50">
        <v>6.3797469999999998E-3</v>
      </c>
      <c r="AT50">
        <v>-8.2679199999999998E-3</v>
      </c>
      <c r="AU50">
        <v>-1.703829E-3</v>
      </c>
      <c r="AV50">
        <v>2.4071639999999998E-3</v>
      </c>
      <c r="AW50">
        <v>5.7875899999999998E-4</v>
      </c>
      <c r="AX50">
        <v>-1.2043867999999999E-2</v>
      </c>
      <c r="AY50">
        <v>3.2344924999999997E-2</v>
      </c>
      <c r="AZ50">
        <v>1.8627571999999998E-2</v>
      </c>
      <c r="BA50">
        <v>-7.2340310000000001E-3</v>
      </c>
      <c r="BB50">
        <v>1.2373853000000001E-2</v>
      </c>
      <c r="BC50">
        <v>-7.6182099999999998E-4</v>
      </c>
      <c r="BD50">
        <v>3.8151276999999997E-2</v>
      </c>
      <c r="BE50">
        <v>4.5568550000000003E-3</v>
      </c>
      <c r="BF50">
        <v>-2.9654109999999998E-3</v>
      </c>
      <c r="BG50">
        <v>-2.0865926E-2</v>
      </c>
      <c r="BH50">
        <v>1.1466321E-2</v>
      </c>
      <c r="BI50">
        <v>-6.6737369999999999E-3</v>
      </c>
      <c r="BJ50">
        <v>5.4898739999999996E-3</v>
      </c>
      <c r="BK50">
        <v>-5.2416579999999997E-3</v>
      </c>
      <c r="BL50">
        <v>-3.2057240000000001E-3</v>
      </c>
      <c r="BM50">
        <v>4.0880379000000001E-2</v>
      </c>
      <c r="BN50">
        <v>3.465391E-3</v>
      </c>
      <c r="BO50">
        <v>6.1249039999999996E-3</v>
      </c>
      <c r="BP50">
        <v>5.4277830000000003E-3</v>
      </c>
      <c r="BQ50">
        <v>1.5898373E-2</v>
      </c>
      <c r="BR50">
        <v>1.2201589000000001E-2</v>
      </c>
      <c r="BS50">
        <v>-3.1358391999999999E-2</v>
      </c>
      <c r="BT50">
        <v>-8.0760550000000004E-3</v>
      </c>
      <c r="BU50">
        <v>-7.1424945000000004E-2</v>
      </c>
      <c r="BV50">
        <v>5.5947363E-2</v>
      </c>
      <c r="BW50">
        <v>3.8938734000000003E-2</v>
      </c>
      <c r="BX50">
        <v>3.9206074E-2</v>
      </c>
    </row>
    <row r="51" spans="1:76" x14ac:dyDescent="0.25">
      <c r="A51">
        <v>35.390366568888503</v>
      </c>
      <c r="B51">
        <v>31.402048317801199</v>
      </c>
      <c r="D51">
        <v>7.9797170000000008E-3</v>
      </c>
      <c r="E51">
        <v>5.5414310000000003E-3</v>
      </c>
      <c r="F51">
        <v>3.7440003999999999E-2</v>
      </c>
      <c r="G51">
        <v>3.8375878000000002E-2</v>
      </c>
      <c r="H51">
        <v>8.4013879999999992E-3</v>
      </c>
      <c r="I51">
        <v>2.3439511999999999E-2</v>
      </c>
      <c r="J51">
        <v>-9.008205E-3</v>
      </c>
      <c r="K51">
        <v>-5.8897699999999997E-4</v>
      </c>
      <c r="L51">
        <v>1.20772E-4</v>
      </c>
      <c r="M51">
        <v>1.7634897E-2</v>
      </c>
      <c r="N51">
        <v>1.0994443E-2</v>
      </c>
      <c r="O51">
        <v>5.8479789999999997E-3</v>
      </c>
      <c r="P51">
        <v>1.3168024E-2</v>
      </c>
      <c r="Q51">
        <v>1.8297667E-2</v>
      </c>
      <c r="R51">
        <v>2.3047139999999998E-3</v>
      </c>
      <c r="S51">
        <v>4.4894799999999997E-3</v>
      </c>
      <c r="T51">
        <v>-4.0762900000000001E-4</v>
      </c>
      <c r="U51">
        <v>-1.3480400000000001E-4</v>
      </c>
      <c r="V51">
        <v>6.0708560000000003E-3</v>
      </c>
      <c r="W51">
        <v>4.9261540000000003E-3</v>
      </c>
      <c r="X51">
        <v>4.1979019999999999E-3</v>
      </c>
      <c r="Y51">
        <v>8.4062899999999996E-4</v>
      </c>
      <c r="Z51">
        <v>-1.4545680000000001E-3</v>
      </c>
      <c r="AA51">
        <v>-8.3230490000000008E-3</v>
      </c>
      <c r="AB51">
        <v>1.4677842999999999E-2</v>
      </c>
      <c r="AC51">
        <v>-8.7848099999999997E-4</v>
      </c>
      <c r="AD51">
        <v>1.2018055E-2</v>
      </c>
      <c r="AE51" s="2">
        <v>2.23E-5</v>
      </c>
      <c r="AF51">
        <v>1.8047305E-2</v>
      </c>
      <c r="AG51">
        <v>-9.5206860000000004E-3</v>
      </c>
      <c r="AH51">
        <v>-1.3154919999999999E-3</v>
      </c>
      <c r="AI51">
        <v>6.9328580000000001E-3</v>
      </c>
      <c r="AJ51">
        <v>8.8345049999999994E-3</v>
      </c>
      <c r="AK51">
        <v>-1.7109300000000001E-4</v>
      </c>
      <c r="AL51">
        <v>4.9973459999999997E-3</v>
      </c>
      <c r="AM51">
        <v>2.997118E-3</v>
      </c>
      <c r="AN51">
        <v>-3.6762299999999999E-3</v>
      </c>
      <c r="AO51">
        <v>2.3436070999999999E-2</v>
      </c>
      <c r="AP51">
        <v>2.5873630000000001E-3</v>
      </c>
      <c r="AQ51">
        <v>1.9551550000000001E-3</v>
      </c>
      <c r="AR51">
        <v>6.3101099999999999E-3</v>
      </c>
      <c r="AS51">
        <v>6.3870209999999997E-3</v>
      </c>
      <c r="AT51">
        <v>-8.2973709999999996E-3</v>
      </c>
      <c r="AU51">
        <v>-1.7168559999999999E-3</v>
      </c>
      <c r="AV51">
        <v>2.3706769999999999E-3</v>
      </c>
      <c r="AW51">
        <v>6.5125999999999997E-4</v>
      </c>
      <c r="AX51">
        <v>-1.2067015E-2</v>
      </c>
      <c r="AY51">
        <v>3.2336352999999998E-2</v>
      </c>
      <c r="AZ51">
        <v>1.8619462999999999E-2</v>
      </c>
      <c r="BA51">
        <v>-7.2825379999999999E-3</v>
      </c>
      <c r="BB51">
        <v>1.2388428E-2</v>
      </c>
      <c r="BC51">
        <v>-7.5115800000000003E-4</v>
      </c>
      <c r="BD51">
        <v>3.8110873000000003E-2</v>
      </c>
      <c r="BE51">
        <v>4.6164040000000002E-3</v>
      </c>
      <c r="BF51">
        <v>-2.9972739999999999E-3</v>
      </c>
      <c r="BG51">
        <v>-2.090496E-2</v>
      </c>
      <c r="BH51">
        <v>1.1481893E-2</v>
      </c>
      <c r="BI51">
        <v>-6.6446079999999998E-3</v>
      </c>
      <c r="BJ51">
        <v>5.4850109999999997E-3</v>
      </c>
      <c r="BK51">
        <v>-5.2466040000000002E-3</v>
      </c>
      <c r="BL51">
        <v>-3.2460560000000002E-3</v>
      </c>
      <c r="BM51">
        <v>4.0906526999999998E-2</v>
      </c>
      <c r="BN51">
        <v>3.3839600000000001E-3</v>
      </c>
      <c r="BO51">
        <v>6.0505089999999999E-3</v>
      </c>
      <c r="BP51">
        <v>5.3555640000000002E-3</v>
      </c>
      <c r="BQ51">
        <v>1.5837229000000001E-2</v>
      </c>
      <c r="BR51">
        <v>1.2158632000000001E-2</v>
      </c>
      <c r="BS51">
        <v>-3.1347081999999998E-2</v>
      </c>
      <c r="BT51">
        <v>-8.0127789999999994E-3</v>
      </c>
      <c r="BU51">
        <v>-7.1490214999999996E-2</v>
      </c>
      <c r="BV51">
        <v>5.5918021999999998E-2</v>
      </c>
      <c r="BW51">
        <v>3.8932659000000001E-2</v>
      </c>
      <c r="BX51">
        <v>3.9135918999999998E-2</v>
      </c>
    </row>
    <row r="52" spans="1:76" x14ac:dyDescent="0.25">
      <c r="A52">
        <v>35.390371423653299</v>
      </c>
      <c r="B52">
        <v>31.402049458066301</v>
      </c>
      <c r="D52">
        <v>7.9412619999999993E-3</v>
      </c>
      <c r="E52">
        <v>5.5422249999999996E-3</v>
      </c>
      <c r="F52">
        <v>3.7613446000000002E-2</v>
      </c>
      <c r="G52">
        <v>3.8397832E-2</v>
      </c>
      <c r="H52">
        <v>8.2902619999999996E-3</v>
      </c>
      <c r="I52">
        <v>2.3513869999999999E-2</v>
      </c>
      <c r="J52">
        <v>-9.0495030000000004E-3</v>
      </c>
      <c r="K52">
        <v>-3.7954599999999997E-4</v>
      </c>
      <c r="L52" s="2">
        <v>8.7000000000000001E-5</v>
      </c>
      <c r="M52">
        <v>1.7760634000000001E-2</v>
      </c>
      <c r="N52">
        <v>1.1033516E-2</v>
      </c>
      <c r="O52">
        <v>5.8905700000000004E-3</v>
      </c>
      <c r="P52">
        <v>1.3171932000000001E-2</v>
      </c>
      <c r="Q52">
        <v>1.8241704000000001E-2</v>
      </c>
      <c r="R52">
        <v>2.391013E-3</v>
      </c>
      <c r="S52">
        <v>4.3944190000000001E-3</v>
      </c>
      <c r="T52">
        <v>-3.5393300000000001E-4</v>
      </c>
      <c r="U52">
        <v>-1.93742E-4</v>
      </c>
      <c r="V52">
        <v>6.0426610000000004E-3</v>
      </c>
      <c r="W52">
        <v>4.8845169999999997E-3</v>
      </c>
      <c r="X52">
        <v>4.190872E-3</v>
      </c>
      <c r="Y52">
        <v>7.9783499999999999E-4</v>
      </c>
      <c r="Z52">
        <v>-1.4940000000000001E-3</v>
      </c>
      <c r="AA52">
        <v>-8.2872769999999991E-3</v>
      </c>
      <c r="AB52">
        <v>1.4750360000000001E-2</v>
      </c>
      <c r="AC52">
        <v>-9.4205999999999999E-4</v>
      </c>
      <c r="AD52">
        <v>1.2115163999999999E-2</v>
      </c>
      <c r="AE52" s="2">
        <v>-2.19E-5</v>
      </c>
      <c r="AF52">
        <v>1.8036528E-2</v>
      </c>
      <c r="AG52">
        <v>-9.583912E-3</v>
      </c>
      <c r="AH52">
        <v>-1.2968459999999999E-3</v>
      </c>
      <c r="AI52">
        <v>6.9254920000000001E-3</v>
      </c>
      <c r="AJ52">
        <v>8.8986599999999992E-3</v>
      </c>
      <c r="AK52">
        <v>-1.04617E-4</v>
      </c>
      <c r="AL52">
        <v>5.0236480000000003E-3</v>
      </c>
      <c r="AM52">
        <v>2.9607320000000002E-3</v>
      </c>
      <c r="AN52">
        <v>-3.751103E-3</v>
      </c>
      <c r="AO52">
        <v>2.3587159999999999E-2</v>
      </c>
      <c r="AP52">
        <v>2.5427240000000001E-3</v>
      </c>
      <c r="AQ52">
        <v>1.8320960000000001E-3</v>
      </c>
      <c r="AR52">
        <v>6.3273189999999997E-3</v>
      </c>
      <c r="AS52">
        <v>6.3976079999999999E-3</v>
      </c>
      <c r="AT52">
        <v>-8.3266620000000003E-3</v>
      </c>
      <c r="AU52">
        <v>-1.7290789999999999E-3</v>
      </c>
      <c r="AV52">
        <v>2.3369969999999999E-3</v>
      </c>
      <c r="AW52">
        <v>7.1320200000000002E-4</v>
      </c>
      <c r="AX52">
        <v>-1.2081863E-2</v>
      </c>
      <c r="AY52">
        <v>3.2339390000000003E-2</v>
      </c>
      <c r="AZ52">
        <v>1.8665790000000002E-2</v>
      </c>
      <c r="BA52">
        <v>-7.2900309999999998E-3</v>
      </c>
      <c r="BB52">
        <v>1.2377389000000001E-2</v>
      </c>
      <c r="BC52">
        <v>-7.8822600000000005E-4</v>
      </c>
      <c r="BD52">
        <v>3.8106743999999998E-2</v>
      </c>
      <c r="BE52">
        <v>4.6976459999999998E-3</v>
      </c>
      <c r="BF52">
        <v>-3.047344E-3</v>
      </c>
      <c r="BG52">
        <v>-2.0906984999999999E-2</v>
      </c>
      <c r="BH52">
        <v>1.1464108000000001E-2</v>
      </c>
      <c r="BI52">
        <v>-6.7150459999999997E-3</v>
      </c>
      <c r="BJ52">
        <v>5.4933769999999998E-3</v>
      </c>
      <c r="BK52">
        <v>-5.2681860000000002E-3</v>
      </c>
      <c r="BL52">
        <v>-3.3248790000000002E-3</v>
      </c>
      <c r="BM52">
        <v>4.0951204999999997E-2</v>
      </c>
      <c r="BN52">
        <v>3.3171720000000002E-3</v>
      </c>
      <c r="BO52">
        <v>5.9899580000000001E-3</v>
      </c>
      <c r="BP52">
        <v>5.3307709999999998E-3</v>
      </c>
      <c r="BQ52">
        <v>1.5779204000000002E-2</v>
      </c>
      <c r="BR52">
        <v>1.2211559E-2</v>
      </c>
      <c r="BS52">
        <v>-3.1423726999999999E-2</v>
      </c>
      <c r="BT52">
        <v>-7.9750800000000007E-3</v>
      </c>
      <c r="BU52">
        <v>-7.1444713000000007E-2</v>
      </c>
      <c r="BV52">
        <v>5.5903727E-2</v>
      </c>
      <c r="BW52">
        <v>3.9029472000000003E-2</v>
      </c>
      <c r="BX52">
        <v>3.9106180999999997E-2</v>
      </c>
    </row>
    <row r="53" spans="1:76" x14ac:dyDescent="0.25">
      <c r="A53">
        <v>35.390376278418202</v>
      </c>
      <c r="B53">
        <v>31.4020505983313</v>
      </c>
      <c r="D53">
        <v>7.9788040000000008E-3</v>
      </c>
      <c r="E53">
        <v>5.5477410000000001E-3</v>
      </c>
      <c r="F53">
        <v>3.7707968000000001E-2</v>
      </c>
      <c r="G53">
        <v>3.8395608999999997E-2</v>
      </c>
      <c r="H53">
        <v>8.1896220000000006E-3</v>
      </c>
      <c r="I53">
        <v>2.3581957000000001E-2</v>
      </c>
      <c r="J53">
        <v>-9.0774619999999997E-3</v>
      </c>
      <c r="K53">
        <v>-2.51563E-4</v>
      </c>
      <c r="L53" s="2">
        <v>4.7500000000000003E-5</v>
      </c>
      <c r="M53">
        <v>1.7842506000000001E-2</v>
      </c>
      <c r="N53">
        <v>1.1042655E-2</v>
      </c>
      <c r="O53">
        <v>5.9763400000000001E-3</v>
      </c>
      <c r="P53">
        <v>1.3196186E-2</v>
      </c>
      <c r="Q53">
        <v>1.8228595E-2</v>
      </c>
      <c r="R53">
        <v>2.4006869999999999E-3</v>
      </c>
      <c r="S53">
        <v>4.3360050000000004E-3</v>
      </c>
      <c r="T53">
        <v>-2.7552300000000001E-4</v>
      </c>
      <c r="U53">
        <v>-2.1723200000000001E-4</v>
      </c>
      <c r="V53">
        <v>6.0169869999999997E-3</v>
      </c>
      <c r="W53">
        <v>4.8549919999999998E-3</v>
      </c>
      <c r="X53">
        <v>4.157259E-3</v>
      </c>
      <c r="Y53">
        <v>7.20479E-4</v>
      </c>
      <c r="Z53">
        <v>-1.498098E-3</v>
      </c>
      <c r="AA53">
        <v>-8.2453490000000008E-3</v>
      </c>
      <c r="AB53">
        <v>1.4814667E-2</v>
      </c>
      <c r="AC53">
        <v>-9.8139400000000002E-4</v>
      </c>
      <c r="AD53">
        <v>1.2163837E-2</v>
      </c>
      <c r="AE53" s="2">
        <v>-4.5099999999999998E-5</v>
      </c>
      <c r="AF53">
        <v>1.8026090000000002E-2</v>
      </c>
      <c r="AG53">
        <v>-9.6224559999999997E-3</v>
      </c>
      <c r="AH53">
        <v>-1.282865E-3</v>
      </c>
      <c r="AI53">
        <v>6.9179990000000002E-3</v>
      </c>
      <c r="AJ53">
        <v>8.935686E-3</v>
      </c>
      <c r="AK53" s="2">
        <v>-6.6400000000000001E-5</v>
      </c>
      <c r="AL53">
        <v>5.035632E-3</v>
      </c>
      <c r="AM53">
        <v>2.954955E-3</v>
      </c>
      <c r="AN53">
        <v>-3.825602E-3</v>
      </c>
      <c r="AO53">
        <v>2.3703411000000001E-2</v>
      </c>
      <c r="AP53">
        <v>2.5399860000000002E-3</v>
      </c>
      <c r="AQ53">
        <v>1.755593E-3</v>
      </c>
      <c r="AR53">
        <v>6.3203240000000004E-3</v>
      </c>
      <c r="AS53">
        <v>6.389296E-3</v>
      </c>
      <c r="AT53">
        <v>-8.3455409999999997E-3</v>
      </c>
      <c r="AU53">
        <v>-1.727152E-3</v>
      </c>
      <c r="AV53">
        <v>2.3167690000000002E-3</v>
      </c>
      <c r="AW53">
        <v>7.7583199999999995E-4</v>
      </c>
      <c r="AX53">
        <v>-1.2101051999999999E-2</v>
      </c>
      <c r="AY53">
        <v>3.2334597E-2</v>
      </c>
      <c r="AZ53">
        <v>1.8707145000000001E-2</v>
      </c>
      <c r="BA53">
        <v>-7.2914850000000003E-3</v>
      </c>
      <c r="BB53">
        <v>1.2363278E-2</v>
      </c>
      <c r="BC53">
        <v>-8.2039199999999997E-4</v>
      </c>
      <c r="BD53">
        <v>3.8093796999999999E-2</v>
      </c>
      <c r="BE53">
        <v>4.785175E-3</v>
      </c>
      <c r="BF53">
        <v>-3.103939E-3</v>
      </c>
      <c r="BG53">
        <v>-2.0893251000000002E-2</v>
      </c>
      <c r="BH53">
        <v>1.1441313999999999E-2</v>
      </c>
      <c r="BI53">
        <v>-6.7933380000000003E-3</v>
      </c>
      <c r="BJ53">
        <v>5.5026509999999999E-3</v>
      </c>
      <c r="BK53">
        <v>-5.2879820000000001E-3</v>
      </c>
      <c r="BL53">
        <v>-3.4157279999999998E-3</v>
      </c>
      <c r="BM53">
        <v>4.0991657000000001E-2</v>
      </c>
      <c r="BN53">
        <v>3.2723169999999998E-3</v>
      </c>
      <c r="BO53">
        <v>5.9285839999999998E-3</v>
      </c>
      <c r="BP53">
        <v>5.3019060000000003E-3</v>
      </c>
      <c r="BQ53">
        <v>1.5729896E-2</v>
      </c>
      <c r="BR53">
        <v>1.2269403E-2</v>
      </c>
      <c r="BS53">
        <v>-3.1496240000000002E-2</v>
      </c>
      <c r="BT53">
        <v>-7.9355510000000008E-3</v>
      </c>
      <c r="BU53">
        <v>-7.1382883999999994E-2</v>
      </c>
      <c r="BV53">
        <v>5.5888753999999999E-2</v>
      </c>
      <c r="BW53">
        <v>3.9219980000000002E-2</v>
      </c>
      <c r="BX53">
        <v>3.9075472999999999E-2</v>
      </c>
    </row>
    <row r="54" spans="1:76" x14ac:dyDescent="0.25">
      <c r="A54">
        <v>35.390381133182998</v>
      </c>
      <c r="B54">
        <v>31.402051738596398</v>
      </c>
      <c r="D54">
        <v>8.1298940000000004E-3</v>
      </c>
      <c r="E54">
        <v>5.5531299999999999E-3</v>
      </c>
      <c r="F54">
        <v>3.7704548999999997E-2</v>
      </c>
      <c r="G54">
        <v>3.8338566999999997E-2</v>
      </c>
      <c r="H54">
        <v>8.1078709999999991E-3</v>
      </c>
      <c r="I54">
        <v>2.3648108000000001E-2</v>
      </c>
      <c r="J54">
        <v>-9.1030090000000004E-3</v>
      </c>
      <c r="K54">
        <v>-2.5145499999999998E-4</v>
      </c>
      <c r="L54" s="2">
        <v>-5.4199999999999998E-6</v>
      </c>
      <c r="M54">
        <v>1.7864916000000002E-2</v>
      </c>
      <c r="N54">
        <v>1.1009892E-2</v>
      </c>
      <c r="O54">
        <v>6.0502170000000001E-3</v>
      </c>
      <c r="P54">
        <v>1.3245537E-2</v>
      </c>
      <c r="Q54">
        <v>1.8283147999999999E-2</v>
      </c>
      <c r="R54">
        <v>2.3143550000000001E-3</v>
      </c>
      <c r="S54">
        <v>4.3355570000000003E-3</v>
      </c>
      <c r="T54">
        <v>-1.6012900000000001E-4</v>
      </c>
      <c r="U54">
        <v>-1.89798E-4</v>
      </c>
      <c r="V54">
        <v>5.9879160000000002E-3</v>
      </c>
      <c r="W54">
        <v>4.836903E-3</v>
      </c>
      <c r="X54">
        <v>4.0868220000000004E-3</v>
      </c>
      <c r="Y54">
        <v>5.9149400000000003E-4</v>
      </c>
      <c r="Z54">
        <v>-1.458478E-3</v>
      </c>
      <c r="AA54">
        <v>-8.1827140000000007E-3</v>
      </c>
      <c r="AB54">
        <v>1.4852781000000001E-2</v>
      </c>
      <c r="AC54">
        <v>-9.8439100000000004E-4</v>
      </c>
      <c r="AD54">
        <v>1.2147109999999999E-2</v>
      </c>
      <c r="AE54" s="2">
        <v>-4.5500000000000001E-5</v>
      </c>
      <c r="AF54">
        <v>1.8017216999999999E-2</v>
      </c>
      <c r="AG54">
        <v>-9.6189970000000007E-3</v>
      </c>
      <c r="AH54">
        <v>-1.2843920000000001E-3</v>
      </c>
      <c r="AI54">
        <v>6.9159369999999996E-3</v>
      </c>
      <c r="AJ54">
        <v>8.940557E-3</v>
      </c>
      <c r="AK54" s="2">
        <v>-5.8499999999999999E-5</v>
      </c>
      <c r="AL54">
        <v>5.0199570000000002E-3</v>
      </c>
      <c r="AM54">
        <v>2.980183E-3</v>
      </c>
      <c r="AN54">
        <v>-3.8954900000000002E-3</v>
      </c>
      <c r="AO54">
        <v>2.3774360000000001E-2</v>
      </c>
      <c r="AP54">
        <v>2.5911469999999998E-3</v>
      </c>
      <c r="AQ54">
        <v>1.7546549999999999E-3</v>
      </c>
      <c r="AR54">
        <v>6.2658619999999996E-3</v>
      </c>
      <c r="AS54">
        <v>6.3467999999999997E-3</v>
      </c>
      <c r="AT54">
        <v>-8.3438390000000005E-3</v>
      </c>
      <c r="AU54">
        <v>-1.7037899999999999E-3</v>
      </c>
      <c r="AV54">
        <v>2.3109430000000002E-3</v>
      </c>
      <c r="AW54">
        <v>8.3914899999999997E-4</v>
      </c>
      <c r="AX54">
        <v>-1.2124583E-2</v>
      </c>
      <c r="AY54">
        <v>3.2321974000000003E-2</v>
      </c>
      <c r="AZ54">
        <v>1.8743528999999998E-2</v>
      </c>
      <c r="BA54">
        <v>-7.2868990000000003E-3</v>
      </c>
      <c r="BB54">
        <v>1.2346096000000001E-2</v>
      </c>
      <c r="BC54">
        <v>-8.4765399999999999E-4</v>
      </c>
      <c r="BD54">
        <v>3.8072032999999998E-2</v>
      </c>
      <c r="BE54">
        <v>4.8789929999999999E-3</v>
      </c>
      <c r="BF54">
        <v>-3.1670579999999999E-3</v>
      </c>
      <c r="BG54">
        <v>-2.0863757E-2</v>
      </c>
      <c r="BH54">
        <v>1.141351E-2</v>
      </c>
      <c r="BI54">
        <v>-6.8794829999999996E-3</v>
      </c>
      <c r="BJ54">
        <v>5.512833E-3</v>
      </c>
      <c r="BK54">
        <v>-5.3059930000000002E-3</v>
      </c>
      <c r="BL54">
        <v>-3.5186050000000002E-3</v>
      </c>
      <c r="BM54">
        <v>4.1027884000000001E-2</v>
      </c>
      <c r="BN54">
        <v>3.249395E-3</v>
      </c>
      <c r="BO54">
        <v>5.8663860000000003E-3</v>
      </c>
      <c r="BP54">
        <v>5.2689690000000001E-3</v>
      </c>
      <c r="BQ54">
        <v>1.5691030000000002E-2</v>
      </c>
      <c r="BR54">
        <v>1.2332166E-2</v>
      </c>
      <c r="BS54">
        <v>-3.1564623E-2</v>
      </c>
      <c r="BT54">
        <v>-7.8941910000000001E-3</v>
      </c>
      <c r="BU54">
        <v>-7.1304727999999998E-2</v>
      </c>
      <c r="BV54">
        <v>5.5873101000000001E-2</v>
      </c>
      <c r="BW54">
        <v>3.9435900000000003E-2</v>
      </c>
      <c r="BX54">
        <v>3.9043794999999999E-2</v>
      </c>
    </row>
    <row r="55" spans="1:76" x14ac:dyDescent="0.25">
      <c r="A55">
        <v>35.390385987947802</v>
      </c>
      <c r="B55">
        <v>31.402052878861401</v>
      </c>
      <c r="D55">
        <v>8.2656120000000003E-3</v>
      </c>
      <c r="E55">
        <v>5.5470850000000002E-3</v>
      </c>
      <c r="F55">
        <v>3.7715365000000001E-2</v>
      </c>
      <c r="G55">
        <v>3.8285318999999998E-2</v>
      </c>
      <c r="H55">
        <v>8.0267270000000009E-3</v>
      </c>
      <c r="I55">
        <v>2.3715928000000001E-2</v>
      </c>
      <c r="J55">
        <v>-9.135532E-3</v>
      </c>
      <c r="K55">
        <v>-2.4387599999999999E-4</v>
      </c>
      <c r="L55" s="2">
        <v>-6.3700000000000003E-5</v>
      </c>
      <c r="M55">
        <v>1.7884602999999999E-2</v>
      </c>
      <c r="N55">
        <v>1.0981151999999999E-2</v>
      </c>
      <c r="O55">
        <v>6.1121999999999999E-3</v>
      </c>
      <c r="P55">
        <v>1.3288800999999999E-2</v>
      </c>
      <c r="Q55">
        <v>1.8336172000000001E-2</v>
      </c>
      <c r="R55">
        <v>2.2410030000000001E-3</v>
      </c>
      <c r="S55">
        <v>4.3390950000000003E-3</v>
      </c>
      <c r="T55" s="2">
        <v>-4.7599999999999998E-5</v>
      </c>
      <c r="U55">
        <v>-1.5655899999999999E-4</v>
      </c>
      <c r="V55">
        <v>5.9590399999999996E-3</v>
      </c>
      <c r="W55">
        <v>4.828064E-3</v>
      </c>
      <c r="X55">
        <v>4.0134100000000002E-3</v>
      </c>
      <c r="Y55">
        <v>4.7177100000000001E-4</v>
      </c>
      <c r="Z55">
        <v>-1.426292E-3</v>
      </c>
      <c r="AA55">
        <v>-8.1199040000000007E-3</v>
      </c>
      <c r="AB55">
        <v>1.4888080999999999E-2</v>
      </c>
      <c r="AC55">
        <v>-9.8612700000000005E-4</v>
      </c>
      <c r="AD55">
        <v>1.2135915000000001E-2</v>
      </c>
      <c r="AE55" s="2">
        <v>-4.8000000000000001E-5</v>
      </c>
      <c r="AF55">
        <v>1.8008465000000001E-2</v>
      </c>
      <c r="AG55">
        <v>-9.6184240000000004E-3</v>
      </c>
      <c r="AH55">
        <v>-1.289913E-3</v>
      </c>
      <c r="AI55">
        <v>6.9165370000000004E-3</v>
      </c>
      <c r="AJ55">
        <v>8.9532659999999997E-3</v>
      </c>
      <c r="AK55" s="2">
        <v>-3.5599999999999998E-5</v>
      </c>
      <c r="AL55">
        <v>5.0060759999999999E-3</v>
      </c>
      <c r="AM55">
        <v>3.0019030000000002E-3</v>
      </c>
      <c r="AN55">
        <v>-3.9640559999999997E-3</v>
      </c>
      <c r="AO55">
        <v>2.3837851E-2</v>
      </c>
      <c r="AP55">
        <v>2.6337800000000001E-3</v>
      </c>
      <c r="AQ55">
        <v>1.761746E-3</v>
      </c>
      <c r="AR55">
        <v>6.2108290000000002E-3</v>
      </c>
      <c r="AS55">
        <v>6.3064219999999999E-3</v>
      </c>
      <c r="AT55">
        <v>-8.3368980000000006E-3</v>
      </c>
      <c r="AU55">
        <v>-1.681662E-3</v>
      </c>
      <c r="AV55">
        <v>2.2992400000000001E-3</v>
      </c>
      <c r="AW55">
        <v>7.9179599999999999E-4</v>
      </c>
      <c r="AX55">
        <v>-1.2160602E-2</v>
      </c>
      <c r="AY55">
        <v>3.2305278999999999E-2</v>
      </c>
      <c r="AZ55">
        <v>1.8755549999999999E-2</v>
      </c>
      <c r="BA55">
        <v>-7.2396800000000001E-3</v>
      </c>
      <c r="BB55">
        <v>1.2271999E-2</v>
      </c>
      <c r="BC55">
        <v>-8.4936799999999998E-4</v>
      </c>
      <c r="BD55">
        <v>3.8019313999999998E-2</v>
      </c>
      <c r="BE55">
        <v>4.9368470000000003E-3</v>
      </c>
      <c r="BF55">
        <v>-3.2151189999999998E-3</v>
      </c>
      <c r="BG55">
        <v>-2.0827325000000001E-2</v>
      </c>
      <c r="BH55">
        <v>1.1362963E-2</v>
      </c>
      <c r="BI55">
        <v>-7.0053870000000001E-3</v>
      </c>
      <c r="BJ55">
        <v>5.5223E-3</v>
      </c>
      <c r="BK55">
        <v>-5.3219900000000004E-3</v>
      </c>
      <c r="BL55">
        <v>-3.6058800000000001E-3</v>
      </c>
      <c r="BM55">
        <v>4.1030379999999998E-2</v>
      </c>
      <c r="BN55">
        <v>3.2247349999999998E-3</v>
      </c>
      <c r="BO55">
        <v>5.8199180000000003E-3</v>
      </c>
      <c r="BP55">
        <v>5.2455449999999999E-3</v>
      </c>
      <c r="BQ55">
        <v>1.5648446999999999E-2</v>
      </c>
      <c r="BR55">
        <v>1.239814E-2</v>
      </c>
      <c r="BS55">
        <v>-3.1634728000000001E-2</v>
      </c>
      <c r="BT55">
        <v>-7.869394E-3</v>
      </c>
      <c r="BU55">
        <v>-7.1209989000000001E-2</v>
      </c>
      <c r="BV55">
        <v>5.5855714000000001E-2</v>
      </c>
      <c r="BW55">
        <v>3.9677230000000001E-2</v>
      </c>
      <c r="BX55">
        <v>3.9012709E-2</v>
      </c>
    </row>
    <row r="56" spans="1:76" x14ac:dyDescent="0.25">
      <c r="A56">
        <v>35.390390842712598</v>
      </c>
      <c r="B56">
        <v>31.402054019126499</v>
      </c>
      <c r="D56">
        <v>8.3859580000000006E-3</v>
      </c>
      <c r="E56">
        <v>5.5296080000000001E-3</v>
      </c>
      <c r="F56">
        <v>3.7740414999999999E-2</v>
      </c>
      <c r="G56">
        <v>3.8235865000000001E-2</v>
      </c>
      <c r="H56">
        <v>7.9461900000000005E-3</v>
      </c>
      <c r="I56">
        <v>2.3785417999999999E-2</v>
      </c>
      <c r="J56">
        <v>-9.1750300000000007E-3</v>
      </c>
      <c r="K56">
        <v>-2.28827E-4</v>
      </c>
      <c r="L56">
        <v>-1.27327E-4</v>
      </c>
      <c r="M56">
        <v>1.7901567E-2</v>
      </c>
      <c r="N56">
        <v>1.0956436E-2</v>
      </c>
      <c r="O56">
        <v>6.1622880000000001E-3</v>
      </c>
      <c r="P56">
        <v>1.3325979999999999E-2</v>
      </c>
      <c r="Q56">
        <v>1.8387665000000001E-2</v>
      </c>
      <c r="R56">
        <v>2.1806320000000001E-3</v>
      </c>
      <c r="S56">
        <v>4.3466190000000004E-3</v>
      </c>
      <c r="T56" s="2">
        <v>6.19E-5</v>
      </c>
      <c r="U56">
        <v>-1.17516E-4</v>
      </c>
      <c r="V56">
        <v>5.9303580000000002E-3</v>
      </c>
      <c r="W56">
        <v>4.8284740000000001E-3</v>
      </c>
      <c r="X56">
        <v>3.9370239999999999E-3</v>
      </c>
      <c r="Y56">
        <v>3.6130899999999998E-4</v>
      </c>
      <c r="Z56">
        <v>-1.4015399999999999E-3</v>
      </c>
      <c r="AA56">
        <v>-8.0569170000000002E-3</v>
      </c>
      <c r="AB56">
        <v>1.4920566E-2</v>
      </c>
      <c r="AC56">
        <v>-9.8660400000000008E-4</v>
      </c>
      <c r="AD56">
        <v>1.213025E-2</v>
      </c>
      <c r="AE56" s="2">
        <v>-5.2299999999999997E-5</v>
      </c>
      <c r="AF56">
        <v>1.7999836000000002E-2</v>
      </c>
      <c r="AG56">
        <v>-9.6207370000000007E-3</v>
      </c>
      <c r="AH56">
        <v>-1.299428E-3</v>
      </c>
      <c r="AI56">
        <v>6.9197979999999996E-3</v>
      </c>
      <c r="AJ56">
        <v>8.9738119999999994E-3</v>
      </c>
      <c r="AK56" s="2">
        <v>2.0200000000000001E-6</v>
      </c>
      <c r="AL56">
        <v>4.9939900000000002E-3</v>
      </c>
      <c r="AM56">
        <v>3.0201130000000001E-3</v>
      </c>
      <c r="AN56">
        <v>-4.0312999999999998E-3</v>
      </c>
      <c r="AO56">
        <v>2.3893885E-2</v>
      </c>
      <c r="AP56">
        <v>2.667885E-3</v>
      </c>
      <c r="AQ56">
        <v>1.776868E-3</v>
      </c>
      <c r="AR56">
        <v>6.1552250000000003E-3</v>
      </c>
      <c r="AS56">
        <v>6.2681600000000001E-3</v>
      </c>
      <c r="AT56">
        <v>-8.3247170000000006E-3</v>
      </c>
      <c r="AU56">
        <v>-1.660768E-3</v>
      </c>
      <c r="AV56">
        <v>2.2816590000000001E-3</v>
      </c>
      <c r="AW56">
        <v>7.04745E-4</v>
      </c>
      <c r="AX56">
        <v>-1.2198989E-2</v>
      </c>
      <c r="AY56">
        <v>3.2287402E-2</v>
      </c>
      <c r="AZ56">
        <v>1.8748416E-2</v>
      </c>
      <c r="BA56">
        <v>-7.1811360000000003E-3</v>
      </c>
      <c r="BB56">
        <v>1.2174879E-2</v>
      </c>
      <c r="BC56">
        <v>-8.3743900000000004E-4</v>
      </c>
      <c r="BD56">
        <v>3.7956812999999999E-2</v>
      </c>
      <c r="BE56">
        <v>4.8727960000000004E-3</v>
      </c>
      <c r="BF56">
        <v>-3.2703239999999998E-3</v>
      </c>
      <c r="BG56">
        <v>-2.0787639E-2</v>
      </c>
      <c r="BH56">
        <v>1.1219279E-2</v>
      </c>
      <c r="BI56">
        <v>-7.1466100000000003E-3</v>
      </c>
      <c r="BJ56">
        <v>5.490394E-3</v>
      </c>
      <c r="BK56">
        <v>-5.2828229999999999E-3</v>
      </c>
      <c r="BL56">
        <v>-3.6111120000000001E-3</v>
      </c>
      <c r="BM56">
        <v>4.0960600999999999E-2</v>
      </c>
      <c r="BN56">
        <v>3.1124220000000001E-3</v>
      </c>
      <c r="BO56">
        <v>5.8701830000000002E-3</v>
      </c>
      <c r="BP56">
        <v>5.2436790000000002E-3</v>
      </c>
      <c r="BQ56">
        <v>1.5602148E-2</v>
      </c>
      <c r="BR56">
        <v>1.2526301E-2</v>
      </c>
      <c r="BS56">
        <v>-3.1668442999999998E-2</v>
      </c>
      <c r="BT56">
        <v>-7.9618429999999997E-3</v>
      </c>
      <c r="BU56">
        <v>-7.1106445000000004E-2</v>
      </c>
      <c r="BV56">
        <v>5.5896822999999998E-2</v>
      </c>
      <c r="BW56">
        <v>3.9840412999999998E-2</v>
      </c>
      <c r="BX56">
        <v>3.8935602E-2</v>
      </c>
    </row>
    <row r="57" spans="1:76" x14ac:dyDescent="0.25">
      <c r="A57">
        <v>35.390395697477402</v>
      </c>
      <c r="B57">
        <v>31.402055159391502</v>
      </c>
      <c r="D57">
        <v>8.4909330000000009E-3</v>
      </c>
      <c r="E57">
        <v>5.500698E-3</v>
      </c>
      <c r="F57">
        <v>3.7779700999999999E-2</v>
      </c>
      <c r="G57">
        <v>3.8190205999999997E-2</v>
      </c>
      <c r="H57">
        <v>7.8662620000000006E-3</v>
      </c>
      <c r="I57">
        <v>2.3856578E-2</v>
      </c>
      <c r="J57">
        <v>-9.2215040000000002E-3</v>
      </c>
      <c r="K57">
        <v>-2.06307E-4</v>
      </c>
      <c r="L57">
        <v>-1.9633199999999999E-4</v>
      </c>
      <c r="M57">
        <v>1.7915807999999998E-2</v>
      </c>
      <c r="N57">
        <v>1.0935744000000001E-2</v>
      </c>
      <c r="O57">
        <v>6.2004829999999997E-3</v>
      </c>
      <c r="P57">
        <v>1.3357071999999999E-2</v>
      </c>
      <c r="Q57">
        <v>1.8437629000000001E-2</v>
      </c>
      <c r="R57">
        <v>2.1332429999999999E-3</v>
      </c>
      <c r="S57">
        <v>4.3581269999999998E-3</v>
      </c>
      <c r="T57">
        <v>1.6857299999999999E-4</v>
      </c>
      <c r="U57" s="2">
        <v>-7.2700000000000005E-5</v>
      </c>
      <c r="V57">
        <v>5.9018710000000004E-3</v>
      </c>
      <c r="W57">
        <v>4.8381329999999997E-3</v>
      </c>
      <c r="X57">
        <v>3.8576629999999999E-3</v>
      </c>
      <c r="Y57">
        <v>2.6010999999999997E-4</v>
      </c>
      <c r="Z57">
        <v>-1.3842240000000001E-3</v>
      </c>
      <c r="AA57">
        <v>-7.993755E-3</v>
      </c>
      <c r="AB57">
        <v>1.4950237E-2</v>
      </c>
      <c r="AC57">
        <v>-9.858200000000001E-4</v>
      </c>
      <c r="AD57">
        <v>1.2130116E-2</v>
      </c>
      <c r="AE57" s="2">
        <v>-5.8699999999999997E-5</v>
      </c>
      <c r="AF57">
        <v>1.7991328000000001E-2</v>
      </c>
      <c r="AG57">
        <v>-9.6259369999999993E-3</v>
      </c>
      <c r="AH57">
        <v>-1.312936E-3</v>
      </c>
      <c r="AI57">
        <v>6.9257199999999998E-3</v>
      </c>
      <c r="AJ57">
        <v>9.0021960000000005E-3</v>
      </c>
      <c r="AK57" s="2">
        <v>5.4500000000000003E-5</v>
      </c>
      <c r="AL57">
        <v>4.9836969999999996E-3</v>
      </c>
      <c r="AM57">
        <v>3.0348139999999998E-3</v>
      </c>
      <c r="AN57">
        <v>-4.0972220000000002E-3</v>
      </c>
      <c r="AO57">
        <v>2.3942462000000001E-2</v>
      </c>
      <c r="AP57">
        <v>2.6934630000000001E-3</v>
      </c>
      <c r="AQ57">
        <v>1.8000189999999999E-3</v>
      </c>
      <c r="AR57">
        <v>6.0990510000000003E-3</v>
      </c>
      <c r="AS57">
        <v>6.2320140000000001E-3</v>
      </c>
      <c r="AT57">
        <v>-8.3072979999999994E-3</v>
      </c>
      <c r="AU57">
        <v>-1.6411100000000001E-3</v>
      </c>
      <c r="AV57">
        <v>2.258202E-3</v>
      </c>
      <c r="AW57">
        <v>6.3423500000000003E-4</v>
      </c>
      <c r="AX57">
        <v>-1.2234671000000001E-2</v>
      </c>
      <c r="AY57">
        <v>3.2267472999999998E-2</v>
      </c>
      <c r="AZ57">
        <v>1.8730535E-2</v>
      </c>
      <c r="BA57">
        <v>-7.1313009999999996E-3</v>
      </c>
      <c r="BB57">
        <v>1.2081846E-2</v>
      </c>
      <c r="BC57">
        <v>-8.2746299999999996E-4</v>
      </c>
      <c r="BD57">
        <v>3.7902631999999999E-2</v>
      </c>
      <c r="BE57">
        <v>4.8104699999999999E-3</v>
      </c>
      <c r="BF57">
        <v>-3.3265489999999998E-3</v>
      </c>
      <c r="BG57">
        <v>-2.0759909E-2</v>
      </c>
      <c r="BH57">
        <v>1.1096867999999999E-2</v>
      </c>
      <c r="BI57">
        <v>-7.2751680000000003E-3</v>
      </c>
      <c r="BJ57">
        <v>5.4663100000000003E-3</v>
      </c>
      <c r="BK57">
        <v>-5.2496790000000002E-3</v>
      </c>
      <c r="BL57">
        <v>-3.6233620000000002E-3</v>
      </c>
      <c r="BM57">
        <v>4.0902157000000001E-2</v>
      </c>
      <c r="BN57">
        <v>2.9917400000000001E-3</v>
      </c>
      <c r="BO57">
        <v>5.9243029999999997E-3</v>
      </c>
      <c r="BP57">
        <v>5.2411999999999997E-3</v>
      </c>
      <c r="BQ57">
        <v>1.5552132E-2</v>
      </c>
      <c r="BR57">
        <v>1.2646075E-2</v>
      </c>
      <c r="BS57">
        <v>-3.1710609000000001E-2</v>
      </c>
      <c r="BT57">
        <v>-8.0595179999999999E-3</v>
      </c>
      <c r="BU57">
        <v>-7.0997350000000001E-2</v>
      </c>
      <c r="BV57">
        <v>5.5944433000000002E-2</v>
      </c>
      <c r="BW57">
        <v>3.9838183999999999E-2</v>
      </c>
      <c r="BX57">
        <v>3.8877291000000001E-2</v>
      </c>
    </row>
    <row r="58" spans="1:76" x14ac:dyDescent="0.25">
      <c r="A58">
        <v>35.390400552242198</v>
      </c>
      <c r="B58">
        <v>31.4020562996566</v>
      </c>
      <c r="D58">
        <v>8.5805369999999992E-3</v>
      </c>
      <c r="E58">
        <v>5.4603560000000004E-3</v>
      </c>
      <c r="F58">
        <v>3.7833221E-2</v>
      </c>
      <c r="G58">
        <v>3.8148340000000003E-2</v>
      </c>
      <c r="H58">
        <v>7.7869410000000003E-3</v>
      </c>
      <c r="I58">
        <v>2.3929408999999999E-2</v>
      </c>
      <c r="J58">
        <v>-9.2749530000000007E-3</v>
      </c>
      <c r="K58">
        <v>-1.76317E-4</v>
      </c>
      <c r="L58">
        <v>-2.7070600000000001E-4</v>
      </c>
      <c r="M58">
        <v>1.7927325000000001E-2</v>
      </c>
      <c r="N58">
        <v>1.0919076E-2</v>
      </c>
      <c r="O58">
        <v>6.1853029999999996E-3</v>
      </c>
      <c r="P58">
        <v>1.3382079E-2</v>
      </c>
      <c r="Q58">
        <v>1.8486063E-2</v>
      </c>
      <c r="R58">
        <v>2.0988339999999999E-3</v>
      </c>
      <c r="S58">
        <v>4.3736210000000003E-3</v>
      </c>
      <c r="T58">
        <v>2.7231299999999999E-4</v>
      </c>
      <c r="U58" s="2">
        <v>-2.1999999999999999E-5</v>
      </c>
      <c r="V58">
        <v>5.873578E-3</v>
      </c>
      <c r="W58">
        <v>4.8570419999999998E-3</v>
      </c>
      <c r="X58">
        <v>3.7753280000000001E-3</v>
      </c>
      <c r="Y58">
        <v>1.6817199999999999E-4</v>
      </c>
      <c r="Z58">
        <v>-1.3743410000000001E-3</v>
      </c>
      <c r="AA58">
        <v>-7.9304179999999998E-3</v>
      </c>
      <c r="AB58">
        <v>1.4977094E-2</v>
      </c>
      <c r="AC58">
        <v>-9.837750000000001E-4</v>
      </c>
      <c r="AD58">
        <v>1.2135513000000001E-2</v>
      </c>
      <c r="AE58" s="2">
        <v>-6.69E-5</v>
      </c>
      <c r="AF58">
        <v>1.7982941999999998E-2</v>
      </c>
      <c r="AG58">
        <v>-9.6340220000000008E-3</v>
      </c>
      <c r="AH58">
        <v>-1.3304370000000001E-3</v>
      </c>
      <c r="AI58">
        <v>6.9343039999999996E-3</v>
      </c>
      <c r="AJ58">
        <v>9.0384179999999995E-3</v>
      </c>
      <c r="AK58">
        <v>1.2189E-4</v>
      </c>
      <c r="AL58">
        <v>4.9751989999999996E-3</v>
      </c>
      <c r="AM58">
        <v>3.0460050000000001E-3</v>
      </c>
      <c r="AN58">
        <v>-4.1618219999999999E-3</v>
      </c>
      <c r="AO58">
        <v>2.3983580000000001E-2</v>
      </c>
      <c r="AP58">
        <v>2.710512E-3</v>
      </c>
      <c r="AQ58">
        <v>1.831201E-3</v>
      </c>
      <c r="AR58">
        <v>6.0423050000000004E-3</v>
      </c>
      <c r="AS58">
        <v>6.1979849999999996E-3</v>
      </c>
      <c r="AT58">
        <v>-8.2846389999999999E-3</v>
      </c>
      <c r="AU58">
        <v>-1.6226859999999999E-3</v>
      </c>
      <c r="AV58">
        <v>2.2288680000000002E-3</v>
      </c>
      <c r="AW58">
        <v>5.8026699999999998E-4</v>
      </c>
      <c r="AX58">
        <v>-1.2267647E-2</v>
      </c>
      <c r="AY58">
        <v>3.2245491000000001E-2</v>
      </c>
      <c r="AZ58">
        <v>1.8701906000000001E-2</v>
      </c>
      <c r="BA58">
        <v>-7.0901740000000003E-3</v>
      </c>
      <c r="BB58">
        <v>1.1992900000000001E-2</v>
      </c>
      <c r="BC58">
        <v>-8.1902400000000001E-4</v>
      </c>
      <c r="BD58">
        <v>3.7856028E-2</v>
      </c>
      <c r="BE58">
        <v>4.7598689999999999E-3</v>
      </c>
      <c r="BF58">
        <v>-3.381116E-3</v>
      </c>
      <c r="BG58">
        <v>-2.0745593999999999E-2</v>
      </c>
      <c r="BH58">
        <v>1.1005129000000001E-2</v>
      </c>
      <c r="BI58">
        <v>-7.3917920000000003E-3</v>
      </c>
      <c r="BJ58">
        <v>5.4546890000000004E-3</v>
      </c>
      <c r="BK58">
        <v>-5.2286559999999999E-3</v>
      </c>
      <c r="BL58">
        <v>-3.650276E-3</v>
      </c>
      <c r="BM58">
        <v>4.0860813000000003E-2</v>
      </c>
      <c r="BN58">
        <v>2.8701989999999999E-3</v>
      </c>
      <c r="BO58">
        <v>5.9734499999999999E-3</v>
      </c>
      <c r="BP58">
        <v>5.2364530000000003E-3</v>
      </c>
      <c r="BQ58">
        <v>1.5516208E-2</v>
      </c>
      <c r="BR58">
        <v>1.2749999E-2</v>
      </c>
      <c r="BS58">
        <v>-3.1765477E-2</v>
      </c>
      <c r="BT58">
        <v>-8.1511629999999995E-3</v>
      </c>
      <c r="BU58">
        <v>-7.0883300999999996E-2</v>
      </c>
      <c r="BV58">
        <v>5.5992224E-2</v>
      </c>
      <c r="BW58">
        <v>3.9831004000000003E-2</v>
      </c>
      <c r="BX58">
        <v>3.8843448000000003E-2</v>
      </c>
    </row>
    <row r="59" spans="1:76" x14ac:dyDescent="0.25">
      <c r="A59">
        <v>35.390405407007101</v>
      </c>
      <c r="B59">
        <v>31.402057439921599</v>
      </c>
      <c r="D59">
        <v>8.6454630000000008E-3</v>
      </c>
      <c r="E59">
        <v>5.5271579999999999E-3</v>
      </c>
      <c r="F59">
        <v>3.7763955000000002E-2</v>
      </c>
      <c r="G59">
        <v>3.8153991999999998E-2</v>
      </c>
      <c r="H59">
        <v>7.8568389999999991E-3</v>
      </c>
      <c r="I59">
        <v>2.3934093E-2</v>
      </c>
      <c r="J59">
        <v>-9.3118739999999995E-3</v>
      </c>
      <c r="K59">
        <v>-2.2221E-4</v>
      </c>
      <c r="L59">
        <v>-1.6655899999999999E-4</v>
      </c>
      <c r="M59">
        <v>1.7905720999999999E-2</v>
      </c>
      <c r="N59">
        <v>1.0957451999999999E-2</v>
      </c>
      <c r="O59">
        <v>6.1692600000000002E-3</v>
      </c>
      <c r="P59">
        <v>1.3481407000000001E-2</v>
      </c>
      <c r="Q59">
        <v>1.852823E-2</v>
      </c>
      <c r="R59">
        <v>2.0870020000000001E-3</v>
      </c>
      <c r="S59">
        <v>4.388561E-3</v>
      </c>
      <c r="T59">
        <v>2.7207899999999999E-4</v>
      </c>
      <c r="U59" s="2">
        <v>8.9600000000000006E-6</v>
      </c>
      <c r="V59">
        <v>5.8758990000000004E-3</v>
      </c>
      <c r="W59">
        <v>4.9956660000000002E-3</v>
      </c>
      <c r="X59">
        <v>3.6722040000000001E-3</v>
      </c>
      <c r="Y59">
        <v>1.9508000000000001E-4</v>
      </c>
      <c r="Z59">
        <v>-1.317031E-3</v>
      </c>
      <c r="AA59">
        <v>-7.934913E-3</v>
      </c>
      <c r="AB59">
        <v>1.4971659E-2</v>
      </c>
      <c r="AC59">
        <v>-9.6338599999999999E-4</v>
      </c>
      <c r="AD59">
        <v>1.2104429E-2</v>
      </c>
      <c r="AE59" s="2">
        <v>-7.1199999999999996E-5</v>
      </c>
      <c r="AF59">
        <v>1.7985464E-2</v>
      </c>
      <c r="AG59">
        <v>-9.5923640000000008E-3</v>
      </c>
      <c r="AH59">
        <v>-1.321813E-3</v>
      </c>
      <c r="AI59">
        <v>6.943889E-3</v>
      </c>
      <c r="AJ59">
        <v>9.0566780000000003E-3</v>
      </c>
      <c r="AK59" s="2">
        <v>9.87E-5</v>
      </c>
      <c r="AL59">
        <v>4.972326E-3</v>
      </c>
      <c r="AM59">
        <v>3.079175E-3</v>
      </c>
      <c r="AN59">
        <v>-4.1713779999999999E-3</v>
      </c>
      <c r="AO59">
        <v>2.3945634E-2</v>
      </c>
      <c r="AP59">
        <v>2.674025E-3</v>
      </c>
      <c r="AQ59">
        <v>1.9063140000000001E-3</v>
      </c>
      <c r="AR59">
        <v>5.9682040000000004E-3</v>
      </c>
      <c r="AS59">
        <v>6.2172399999999997E-3</v>
      </c>
      <c r="AT59">
        <v>-8.2517170000000004E-3</v>
      </c>
      <c r="AU59">
        <v>-1.6389460000000001E-3</v>
      </c>
      <c r="AV59">
        <v>2.2282360000000002E-3</v>
      </c>
      <c r="AW59">
        <v>6.1279900000000003E-4</v>
      </c>
      <c r="AX59">
        <v>-1.2299203999999999E-2</v>
      </c>
      <c r="AY59">
        <v>3.2204880999999998E-2</v>
      </c>
      <c r="AZ59">
        <v>1.8668388000000001E-2</v>
      </c>
      <c r="BA59">
        <v>-7.0686120000000002E-3</v>
      </c>
      <c r="BB59">
        <v>1.1915596000000001E-2</v>
      </c>
      <c r="BC59">
        <v>-8.1212199999999997E-4</v>
      </c>
      <c r="BD59">
        <v>3.7817001000000003E-2</v>
      </c>
      <c r="BE59">
        <v>4.7209909999999999E-3</v>
      </c>
      <c r="BF59">
        <v>-3.434023E-3</v>
      </c>
      <c r="BG59">
        <v>-2.0744693000000002E-2</v>
      </c>
      <c r="BH59">
        <v>1.0944061E-2</v>
      </c>
      <c r="BI59">
        <v>-7.496483E-3</v>
      </c>
      <c r="BJ59">
        <v>5.4555330000000003E-3</v>
      </c>
      <c r="BK59">
        <v>-5.2197540000000001E-3</v>
      </c>
      <c r="BL59">
        <v>-3.6918559999999999E-3</v>
      </c>
      <c r="BM59">
        <v>4.0836567999999997E-2</v>
      </c>
      <c r="BN59">
        <v>2.7477970000000002E-3</v>
      </c>
      <c r="BO59">
        <v>6.0176229999999997E-3</v>
      </c>
      <c r="BP59">
        <v>5.2294389999999998E-3</v>
      </c>
      <c r="BQ59">
        <v>1.5482324E-2</v>
      </c>
      <c r="BR59">
        <v>1.2838071E-2</v>
      </c>
      <c r="BS59">
        <v>-3.1833047000000003E-2</v>
      </c>
      <c r="BT59">
        <v>-8.2367780000000002E-3</v>
      </c>
      <c r="BU59">
        <v>-7.0764298000000003E-2</v>
      </c>
      <c r="BV59">
        <v>5.6040195000000001E-2</v>
      </c>
      <c r="BW59">
        <v>3.9825567999999999E-2</v>
      </c>
      <c r="BX59">
        <v>3.8834070999999998E-2</v>
      </c>
    </row>
    <row r="60" spans="1:76" x14ac:dyDescent="0.25">
      <c r="A60">
        <v>35.390410261771898</v>
      </c>
      <c r="B60">
        <v>31.402058580186701</v>
      </c>
      <c r="D60">
        <v>8.709184E-3</v>
      </c>
      <c r="E60">
        <v>5.6133119999999996E-3</v>
      </c>
      <c r="F60">
        <v>3.7690280999999999E-2</v>
      </c>
      <c r="G60">
        <v>3.8152956000000002E-2</v>
      </c>
      <c r="H60">
        <v>7.9258850000000006E-3</v>
      </c>
      <c r="I60">
        <v>2.3939611999999999E-2</v>
      </c>
      <c r="J60">
        <v>-9.3544950000000009E-3</v>
      </c>
      <c r="K60">
        <v>-2.68936E-4</v>
      </c>
      <c r="L60" s="2">
        <v>-5.8799999999999999E-5</v>
      </c>
      <c r="M60">
        <v>1.7882992E-2</v>
      </c>
      <c r="N60">
        <v>1.0996323000000001E-2</v>
      </c>
      <c r="O60">
        <v>6.1526310000000004E-3</v>
      </c>
      <c r="P60">
        <v>1.3584713999999999E-2</v>
      </c>
      <c r="Q60">
        <v>1.8570817999999999E-2</v>
      </c>
      <c r="R60">
        <v>2.0745149999999999E-3</v>
      </c>
      <c r="S60">
        <v>4.3996460000000001E-3</v>
      </c>
      <c r="T60">
        <v>2.8466400000000001E-4</v>
      </c>
      <c r="U60" s="2">
        <v>3.7499999999999997E-5</v>
      </c>
      <c r="V60">
        <v>5.8706929999999997E-3</v>
      </c>
      <c r="W60">
        <v>5.1211130000000001E-3</v>
      </c>
      <c r="X60">
        <v>3.580274E-3</v>
      </c>
      <c r="Y60">
        <v>2.2086E-4</v>
      </c>
      <c r="Z60">
        <v>-1.267579E-3</v>
      </c>
      <c r="AA60">
        <v>-7.9389130000000006E-3</v>
      </c>
      <c r="AB60">
        <v>1.4964399999999999E-2</v>
      </c>
      <c r="AC60">
        <v>-9.4253399999999997E-4</v>
      </c>
      <c r="AD60">
        <v>1.2066260000000001E-2</v>
      </c>
      <c r="AE60" s="2">
        <v>-7.75E-5</v>
      </c>
      <c r="AF60">
        <v>1.7990830999999999E-2</v>
      </c>
      <c r="AG60">
        <v>-9.5549999999999993E-3</v>
      </c>
      <c r="AH60">
        <v>-1.3174269999999999E-3</v>
      </c>
      <c r="AI60">
        <v>6.957965E-3</v>
      </c>
      <c r="AJ60">
        <v>9.0797880000000001E-3</v>
      </c>
      <c r="AK60" s="2">
        <v>7.5500000000000006E-5</v>
      </c>
      <c r="AL60">
        <v>4.9597219999999997E-3</v>
      </c>
      <c r="AM60">
        <v>3.107477E-3</v>
      </c>
      <c r="AN60">
        <v>-4.1820019999999998E-3</v>
      </c>
      <c r="AO60">
        <v>2.3911169999999999E-2</v>
      </c>
      <c r="AP60">
        <v>2.615881E-3</v>
      </c>
      <c r="AQ60">
        <v>1.9874160000000001E-3</v>
      </c>
      <c r="AR60">
        <v>5.8935009999999998E-3</v>
      </c>
      <c r="AS60">
        <v>6.2359679999999997E-3</v>
      </c>
      <c r="AT60">
        <v>-8.2203160000000001E-3</v>
      </c>
      <c r="AU60">
        <v>-1.655473E-3</v>
      </c>
      <c r="AV60">
        <v>2.2250740000000001E-3</v>
      </c>
      <c r="AW60">
        <v>7.46081E-4</v>
      </c>
      <c r="AX60">
        <v>-1.2328884999999999E-2</v>
      </c>
      <c r="AY60">
        <v>3.2142354999999997E-2</v>
      </c>
      <c r="AZ60">
        <v>1.8636613E-2</v>
      </c>
      <c r="BA60">
        <v>-7.062619E-3</v>
      </c>
      <c r="BB60">
        <v>1.1826602E-2</v>
      </c>
      <c r="BC60">
        <v>-7.9022000000000001E-4</v>
      </c>
      <c r="BD60">
        <v>3.7780250000000001E-2</v>
      </c>
      <c r="BE60">
        <v>4.6829669999999997E-3</v>
      </c>
      <c r="BF60">
        <v>-3.4447990000000001E-3</v>
      </c>
      <c r="BG60">
        <v>-2.0787052E-2</v>
      </c>
      <c r="BH60">
        <v>1.0906618E-2</v>
      </c>
      <c r="BI60">
        <v>-7.5340889999999999E-3</v>
      </c>
      <c r="BJ60">
        <v>5.448311E-3</v>
      </c>
      <c r="BK60">
        <v>-5.2412379999999996E-3</v>
      </c>
      <c r="BL60">
        <v>-3.7605109999999998E-3</v>
      </c>
      <c r="BM60">
        <v>4.0820380000000003E-2</v>
      </c>
      <c r="BN60">
        <v>2.675466E-3</v>
      </c>
      <c r="BO60">
        <v>6.0594179999999996E-3</v>
      </c>
      <c r="BP60">
        <v>5.2230089999999998E-3</v>
      </c>
      <c r="BQ60">
        <v>1.5450079E-2</v>
      </c>
      <c r="BR60">
        <v>1.2882087E-2</v>
      </c>
      <c r="BS60">
        <v>-3.1920100999999999E-2</v>
      </c>
      <c r="BT60">
        <v>-8.2897939999999996E-3</v>
      </c>
      <c r="BU60">
        <v>-7.0684959000000006E-2</v>
      </c>
      <c r="BV60">
        <v>5.6092700000000002E-2</v>
      </c>
      <c r="BW60">
        <v>3.9800101999999997E-2</v>
      </c>
      <c r="BX60">
        <v>3.8867354999999999E-2</v>
      </c>
    </row>
    <row r="61" spans="1:76" x14ac:dyDescent="0.25">
      <c r="A61">
        <v>35.390415116536701</v>
      </c>
      <c r="B61">
        <v>31.4020597204517</v>
      </c>
      <c r="D61">
        <v>8.7717969999999996E-3</v>
      </c>
      <c r="E61">
        <v>5.7182070000000003E-3</v>
      </c>
      <c r="F61">
        <v>3.7612955000000003E-2</v>
      </c>
      <c r="G61">
        <v>3.8144942000000001E-2</v>
      </c>
      <c r="H61">
        <v>7.993198E-3</v>
      </c>
      <c r="I61">
        <v>2.3946377000000001E-2</v>
      </c>
      <c r="J61">
        <v>-9.4029519999999991E-3</v>
      </c>
      <c r="K61">
        <v>-3.1602900000000001E-4</v>
      </c>
      <c r="L61" s="2">
        <v>5.1600000000000001E-5</v>
      </c>
      <c r="M61">
        <v>1.7859321000000001E-2</v>
      </c>
      <c r="N61">
        <v>1.1035376E-2</v>
      </c>
      <c r="O61">
        <v>6.1354180000000001E-3</v>
      </c>
      <c r="P61">
        <v>1.3691554E-2</v>
      </c>
      <c r="Q61">
        <v>1.8613859999999999E-2</v>
      </c>
      <c r="R61">
        <v>2.0612740000000001E-3</v>
      </c>
      <c r="S61">
        <v>4.4068800000000002E-3</v>
      </c>
      <c r="T61">
        <v>3.1071199999999999E-4</v>
      </c>
      <c r="U61" s="2">
        <v>6.3700000000000003E-5</v>
      </c>
      <c r="V61">
        <v>5.8577569999999999E-3</v>
      </c>
      <c r="W61">
        <v>5.2326639999999997E-3</v>
      </c>
      <c r="X61">
        <v>3.4996860000000001E-3</v>
      </c>
      <c r="Y61">
        <v>2.4483300000000002E-4</v>
      </c>
      <c r="Z61">
        <v>-1.22631E-3</v>
      </c>
      <c r="AA61">
        <v>-7.9420159999999997E-3</v>
      </c>
      <c r="AB61">
        <v>1.4955493E-2</v>
      </c>
      <c r="AC61">
        <v>-9.2132399999999995E-4</v>
      </c>
      <c r="AD61">
        <v>1.2021215E-2</v>
      </c>
      <c r="AE61" s="2">
        <v>-8.5699999999999996E-5</v>
      </c>
      <c r="AF61">
        <v>1.7998989999999999E-2</v>
      </c>
      <c r="AG61">
        <v>-9.5222459999999998E-3</v>
      </c>
      <c r="AH61">
        <v>-1.3174549999999999E-3</v>
      </c>
      <c r="AI61">
        <v>6.976548E-3</v>
      </c>
      <c r="AJ61">
        <v>9.1078900000000004E-3</v>
      </c>
      <c r="AK61" s="2">
        <v>5.2800000000000003E-5</v>
      </c>
      <c r="AL61">
        <v>4.9373289999999998E-3</v>
      </c>
      <c r="AM61">
        <v>3.1307560000000002E-3</v>
      </c>
      <c r="AN61">
        <v>-4.1940179999999999E-3</v>
      </c>
      <c r="AO61">
        <v>2.3880643999999999E-2</v>
      </c>
      <c r="AP61">
        <v>2.536309E-3</v>
      </c>
      <c r="AQ61">
        <v>2.0742880000000001E-3</v>
      </c>
      <c r="AR61">
        <v>5.8182930000000004E-3</v>
      </c>
      <c r="AS61">
        <v>6.2538610000000003E-3</v>
      </c>
      <c r="AT61">
        <v>-8.1904830000000001E-3</v>
      </c>
      <c r="AU61">
        <v>-1.672066E-3</v>
      </c>
      <c r="AV61">
        <v>2.2191870000000001E-3</v>
      </c>
      <c r="AW61">
        <v>8.9439599999999999E-4</v>
      </c>
      <c r="AX61">
        <v>-1.2354845E-2</v>
      </c>
      <c r="AY61">
        <v>3.2078253000000001E-2</v>
      </c>
      <c r="AZ61">
        <v>1.8601461E-2</v>
      </c>
      <c r="BA61">
        <v>-7.0565410000000004E-3</v>
      </c>
      <c r="BB61">
        <v>1.1707238E-2</v>
      </c>
      <c r="BC61">
        <v>-7.4362300000000001E-4</v>
      </c>
      <c r="BD61">
        <v>3.7738846E-2</v>
      </c>
      <c r="BE61">
        <v>4.6290089999999999E-3</v>
      </c>
      <c r="BF61">
        <v>-3.400246E-3</v>
      </c>
      <c r="BG61">
        <v>-2.0886210999999998E-2</v>
      </c>
      <c r="BH61">
        <v>1.0858658E-2</v>
      </c>
      <c r="BI61">
        <v>-7.453225E-3</v>
      </c>
      <c r="BJ61">
        <v>5.408866E-3</v>
      </c>
      <c r="BK61">
        <v>-5.3108920000000002E-3</v>
      </c>
      <c r="BL61">
        <v>-3.859903E-3</v>
      </c>
      <c r="BM61">
        <v>4.0795329999999998E-2</v>
      </c>
      <c r="BN61">
        <v>2.7049320000000002E-3</v>
      </c>
      <c r="BO61">
        <v>6.1003079999999996E-3</v>
      </c>
      <c r="BP61">
        <v>5.2163979999999997E-3</v>
      </c>
      <c r="BQ61">
        <v>1.5419473E-2</v>
      </c>
      <c r="BR61">
        <v>1.2870204999999999E-2</v>
      </c>
      <c r="BS61">
        <v>-3.2020260000000002E-2</v>
      </c>
      <c r="BT61">
        <v>-8.2804369999999999E-3</v>
      </c>
      <c r="BU61">
        <v>-7.0694628999999995E-2</v>
      </c>
      <c r="BV61">
        <v>5.6152118000000001E-2</v>
      </c>
      <c r="BW61">
        <v>3.9699499999999999E-2</v>
      </c>
      <c r="BX61">
        <v>3.8926317000000002E-2</v>
      </c>
    </row>
    <row r="62" spans="1:76" x14ac:dyDescent="0.25">
      <c r="A62">
        <v>35.390419971301498</v>
      </c>
      <c r="B62">
        <v>31.402060860716801</v>
      </c>
      <c r="D62">
        <v>8.8333019999999995E-3</v>
      </c>
      <c r="E62">
        <v>5.8418419999999999E-3</v>
      </c>
      <c r="F62">
        <v>3.7531976000000002E-2</v>
      </c>
      <c r="G62">
        <v>3.8129951000000002E-2</v>
      </c>
      <c r="H62">
        <v>8.0587760000000001E-3</v>
      </c>
      <c r="I62">
        <v>2.3954387000000001E-2</v>
      </c>
      <c r="J62">
        <v>-9.4572440000000001E-3</v>
      </c>
      <c r="K62">
        <v>-3.6348700000000001E-4</v>
      </c>
      <c r="L62">
        <v>1.64542E-4</v>
      </c>
      <c r="M62">
        <v>1.7834709000000001E-2</v>
      </c>
      <c r="N62">
        <v>1.1074611E-2</v>
      </c>
      <c r="O62">
        <v>6.1176190000000004E-3</v>
      </c>
      <c r="P62">
        <v>1.3801927E-2</v>
      </c>
      <c r="Q62">
        <v>1.8657356E-2</v>
      </c>
      <c r="R62">
        <v>2.0472789999999999E-3</v>
      </c>
      <c r="S62">
        <v>4.4102639999999997E-3</v>
      </c>
      <c r="T62">
        <v>3.5022299999999998E-4</v>
      </c>
      <c r="U62" s="2">
        <v>8.7600000000000002E-5</v>
      </c>
      <c r="V62">
        <v>5.8370920000000003E-3</v>
      </c>
      <c r="W62">
        <v>5.330319E-3</v>
      </c>
      <c r="X62">
        <v>3.4304409999999998E-3</v>
      </c>
      <c r="Y62">
        <v>2.6699999999999998E-4</v>
      </c>
      <c r="Z62">
        <v>-1.193225E-3</v>
      </c>
      <c r="AA62">
        <v>-7.9442220000000008E-3</v>
      </c>
      <c r="AB62">
        <v>1.4944939000000001E-2</v>
      </c>
      <c r="AC62">
        <v>-8.9975500000000002E-4</v>
      </c>
      <c r="AD62">
        <v>1.1969296000000001E-2</v>
      </c>
      <c r="AE62" s="2">
        <v>-9.59E-5</v>
      </c>
      <c r="AF62">
        <v>1.8009938E-2</v>
      </c>
      <c r="AG62">
        <v>-9.4941020000000008E-3</v>
      </c>
      <c r="AH62">
        <v>-1.3219E-3</v>
      </c>
      <c r="AI62">
        <v>6.9996370000000004E-3</v>
      </c>
      <c r="AJ62">
        <v>9.1409839999999996E-3</v>
      </c>
      <c r="AK62" s="2">
        <v>3.0599999999999998E-5</v>
      </c>
      <c r="AL62">
        <v>4.9051479999999998E-3</v>
      </c>
      <c r="AM62">
        <v>3.1490120000000001E-3</v>
      </c>
      <c r="AN62">
        <v>-4.207428E-3</v>
      </c>
      <c r="AO62">
        <v>2.3854055999999998E-2</v>
      </c>
      <c r="AP62">
        <v>2.4353069999999998E-3</v>
      </c>
      <c r="AQ62">
        <v>2.166931E-3</v>
      </c>
      <c r="AR62">
        <v>5.7425799999999997E-3</v>
      </c>
      <c r="AS62">
        <v>6.270917E-3</v>
      </c>
      <c r="AT62">
        <v>-8.1622199999999995E-3</v>
      </c>
      <c r="AU62">
        <v>-1.688724E-3</v>
      </c>
      <c r="AV62">
        <v>2.2105750000000002E-3</v>
      </c>
      <c r="AW62">
        <v>1.057746E-3</v>
      </c>
      <c r="AX62">
        <v>-1.2377084999999999E-2</v>
      </c>
      <c r="AY62">
        <v>3.2012577E-2</v>
      </c>
      <c r="AZ62">
        <v>1.8562933E-2</v>
      </c>
      <c r="BA62">
        <v>-7.0503780000000004E-3</v>
      </c>
      <c r="BB62">
        <v>1.1557504E-2</v>
      </c>
      <c r="BC62">
        <v>-7.0582200000000005E-4</v>
      </c>
      <c r="BD62">
        <v>3.7701676000000003E-2</v>
      </c>
      <c r="BE62">
        <v>4.5760840000000002E-3</v>
      </c>
      <c r="BF62">
        <v>-3.3874339999999999E-3</v>
      </c>
      <c r="BG62">
        <v>-2.0979800999999999E-2</v>
      </c>
      <c r="BH62">
        <v>1.0799902E-2</v>
      </c>
      <c r="BI62">
        <v>-7.3563580000000003E-3</v>
      </c>
      <c r="BJ62">
        <v>5.3729069999999997E-3</v>
      </c>
      <c r="BK62">
        <v>-5.3951579999999997E-3</v>
      </c>
      <c r="BL62">
        <v>-3.9631390000000001E-3</v>
      </c>
      <c r="BM62">
        <v>4.0774108000000003E-2</v>
      </c>
      <c r="BN62">
        <v>2.743648E-3</v>
      </c>
      <c r="BO62">
        <v>6.1350149999999997E-3</v>
      </c>
      <c r="BP62">
        <v>5.2026440000000002E-3</v>
      </c>
      <c r="BQ62">
        <v>1.5339719999999999E-2</v>
      </c>
      <c r="BR62">
        <v>1.2861826E-2</v>
      </c>
      <c r="BS62">
        <v>-3.2114767000000002E-2</v>
      </c>
      <c r="BT62">
        <v>-8.2556409999999993E-3</v>
      </c>
      <c r="BU62">
        <v>-7.0714185999999998E-2</v>
      </c>
      <c r="BV62">
        <v>5.6209548999999998E-2</v>
      </c>
      <c r="BW62">
        <v>3.9594468000000001E-2</v>
      </c>
      <c r="BX62">
        <v>3.8960702E-2</v>
      </c>
    </row>
    <row r="63" spans="1:76" x14ac:dyDescent="0.25">
      <c r="A63">
        <v>35.390424826066301</v>
      </c>
      <c r="B63">
        <v>31.4020620009818</v>
      </c>
      <c r="D63">
        <v>8.8936999999999992E-3</v>
      </c>
      <c r="E63">
        <v>5.9842189999999998E-3</v>
      </c>
      <c r="F63">
        <v>3.7447345E-2</v>
      </c>
      <c r="G63">
        <v>3.8107981999999999E-2</v>
      </c>
      <c r="H63">
        <v>8.122621E-3</v>
      </c>
      <c r="I63">
        <v>2.3963643999999999E-2</v>
      </c>
      <c r="J63">
        <v>-9.5173730000000008E-3</v>
      </c>
      <c r="K63">
        <v>-4.1131099999999998E-4</v>
      </c>
      <c r="L63">
        <v>2.8006899999999998E-4</v>
      </c>
      <c r="M63">
        <v>1.7809156E-2</v>
      </c>
      <c r="N63">
        <v>1.1114028E-2</v>
      </c>
      <c r="O63">
        <v>6.0913019999999998E-3</v>
      </c>
      <c r="P63">
        <v>1.3915833000000001E-2</v>
      </c>
      <c r="Q63">
        <v>1.8701306000000001E-2</v>
      </c>
      <c r="R63">
        <v>2.0325320000000001E-3</v>
      </c>
      <c r="S63">
        <v>4.409797E-3</v>
      </c>
      <c r="T63">
        <v>4.0319800000000001E-4</v>
      </c>
      <c r="U63">
        <v>1.09146E-4</v>
      </c>
      <c r="V63">
        <v>5.8086969999999998E-3</v>
      </c>
      <c r="W63">
        <v>5.4140789999999996E-3</v>
      </c>
      <c r="X63">
        <v>3.3725370000000001E-3</v>
      </c>
      <c r="Y63">
        <v>2.8736099999999997E-4</v>
      </c>
      <c r="Z63">
        <v>-1.168323E-3</v>
      </c>
      <c r="AA63">
        <v>-7.9455299999999993E-3</v>
      </c>
      <c r="AB63">
        <v>1.4932737E-2</v>
      </c>
      <c r="AC63">
        <v>-8.7782799999999999E-4</v>
      </c>
      <c r="AD63">
        <v>1.1910502E-2</v>
      </c>
      <c r="AE63">
        <v>-1.08121E-4</v>
      </c>
      <c r="AF63">
        <v>1.8023678000000001E-2</v>
      </c>
      <c r="AG63">
        <v>-9.4705689999999999E-3</v>
      </c>
      <c r="AH63">
        <v>-1.330761E-3</v>
      </c>
      <c r="AI63">
        <v>7.0272319999999996E-3</v>
      </c>
      <c r="AJ63">
        <v>9.1790719999999999E-3</v>
      </c>
      <c r="AK63" s="2">
        <v>8.8799999999999997E-6</v>
      </c>
      <c r="AL63">
        <v>4.8631799999999999E-3</v>
      </c>
      <c r="AM63">
        <v>3.1622460000000001E-3</v>
      </c>
      <c r="AN63">
        <v>-4.2222309999999999E-3</v>
      </c>
      <c r="AO63">
        <v>2.3831406999999999E-2</v>
      </c>
      <c r="AP63">
        <v>2.3128770000000001E-3</v>
      </c>
      <c r="AQ63">
        <v>2.2653439999999999E-3</v>
      </c>
      <c r="AR63">
        <v>5.6663640000000001E-3</v>
      </c>
      <c r="AS63">
        <v>6.2871380000000003E-3</v>
      </c>
      <c r="AT63">
        <v>-8.135527E-3</v>
      </c>
      <c r="AU63">
        <v>-1.7054469999999999E-3</v>
      </c>
      <c r="AV63">
        <v>2.1992380000000001E-3</v>
      </c>
      <c r="AW63">
        <v>1.1783029999999999E-3</v>
      </c>
      <c r="AX63">
        <v>-1.2390379999999999E-2</v>
      </c>
      <c r="AY63">
        <v>3.1974575999999998E-2</v>
      </c>
      <c r="AZ63">
        <v>1.8520522000000001E-2</v>
      </c>
      <c r="BA63">
        <v>-7.0807800000000001E-3</v>
      </c>
      <c r="BB63">
        <v>1.1429715999999999E-2</v>
      </c>
      <c r="BC63">
        <v>-6.7681900000000005E-4</v>
      </c>
      <c r="BD63">
        <v>3.7668740999999999E-2</v>
      </c>
      <c r="BE63">
        <v>4.5241919999999998E-3</v>
      </c>
      <c r="BF63">
        <v>-3.4063650000000002E-3</v>
      </c>
      <c r="BG63">
        <v>-2.1067822E-2</v>
      </c>
      <c r="BH63">
        <v>1.0730351000000001E-2</v>
      </c>
      <c r="BI63">
        <v>-7.2434880000000002E-3</v>
      </c>
      <c r="BJ63">
        <v>5.3404330000000003E-3</v>
      </c>
      <c r="BK63">
        <v>-5.4940340000000001E-3</v>
      </c>
      <c r="BL63">
        <v>-4.0702220000000001E-3</v>
      </c>
      <c r="BM63">
        <v>4.0756713E-2</v>
      </c>
      <c r="BN63">
        <v>2.7916120000000002E-3</v>
      </c>
      <c r="BO63">
        <v>6.163539E-3</v>
      </c>
      <c r="BP63">
        <v>5.1817479999999999E-3</v>
      </c>
      <c r="BQ63">
        <v>1.5228083999999999E-2</v>
      </c>
      <c r="BR63">
        <v>1.2856951E-2</v>
      </c>
      <c r="BS63">
        <v>-3.2203622000000001E-2</v>
      </c>
      <c r="BT63">
        <v>-8.2154050000000003E-3</v>
      </c>
      <c r="BU63">
        <v>-7.0743632000000001E-2</v>
      </c>
      <c r="BV63">
        <v>5.6264992E-2</v>
      </c>
      <c r="BW63">
        <v>3.9485006000000003E-2</v>
      </c>
      <c r="BX63">
        <v>3.8970511999999999E-2</v>
      </c>
    </row>
    <row r="64" spans="1:76" x14ac:dyDescent="0.25">
      <c r="A64">
        <v>35.390429680831197</v>
      </c>
      <c r="B64">
        <v>31.402063141246799</v>
      </c>
      <c r="D64">
        <v>8.8510519999999999E-3</v>
      </c>
      <c r="E64">
        <v>6.0847970000000003E-3</v>
      </c>
      <c r="F64">
        <v>3.7394483999999999E-2</v>
      </c>
      <c r="G64">
        <v>3.8120003E-2</v>
      </c>
      <c r="H64">
        <v>8.1639629999999998E-3</v>
      </c>
      <c r="I64">
        <v>2.3962325999999999E-2</v>
      </c>
      <c r="J64">
        <v>-9.4828689999999997E-3</v>
      </c>
      <c r="K64">
        <v>-4.6233899999999998E-4</v>
      </c>
      <c r="L64">
        <v>3.28389E-4</v>
      </c>
      <c r="M64">
        <v>1.7817100999999998E-2</v>
      </c>
      <c r="N64">
        <v>1.112222E-2</v>
      </c>
      <c r="O64">
        <v>6.0621190000000004E-3</v>
      </c>
      <c r="P64">
        <v>1.3973226E-2</v>
      </c>
      <c r="Q64">
        <v>1.8752010999999999E-2</v>
      </c>
      <c r="R64">
        <v>2.0187579999999998E-3</v>
      </c>
      <c r="S64">
        <v>4.4749760000000003E-3</v>
      </c>
      <c r="T64">
        <v>4.4317500000000003E-4</v>
      </c>
      <c r="U64">
        <v>1.02073E-4</v>
      </c>
      <c r="V64">
        <v>5.7972589999999999E-3</v>
      </c>
      <c r="W64">
        <v>5.4899559999999998E-3</v>
      </c>
      <c r="X64">
        <v>3.3024899999999999E-3</v>
      </c>
      <c r="Y64">
        <v>2.83634E-4</v>
      </c>
      <c r="Z64">
        <v>-1.1158800000000001E-3</v>
      </c>
      <c r="AA64">
        <v>-8.0158810000000007E-3</v>
      </c>
      <c r="AB64">
        <v>1.4945551E-2</v>
      </c>
      <c r="AC64">
        <v>-8.7476800000000005E-4</v>
      </c>
      <c r="AD64">
        <v>1.1878079999999999E-2</v>
      </c>
      <c r="AE64" s="2">
        <v>-8.3100000000000001E-5</v>
      </c>
      <c r="AF64">
        <v>1.8015228000000001E-2</v>
      </c>
      <c r="AG64">
        <v>-9.4658610000000008E-3</v>
      </c>
      <c r="AH64">
        <v>-1.3203780000000001E-3</v>
      </c>
      <c r="AI64">
        <v>7.0276940000000001E-3</v>
      </c>
      <c r="AJ64">
        <v>9.1891690000000005E-3</v>
      </c>
      <c r="AK64" s="2">
        <v>-1.9400000000000001E-5</v>
      </c>
      <c r="AL64">
        <v>4.8572219999999996E-3</v>
      </c>
      <c r="AM64">
        <v>3.1601620000000002E-3</v>
      </c>
      <c r="AN64">
        <v>-4.1699730000000004E-3</v>
      </c>
      <c r="AO64">
        <v>2.3776136E-2</v>
      </c>
      <c r="AP64">
        <v>2.270055E-3</v>
      </c>
      <c r="AQ64">
        <v>2.317693E-3</v>
      </c>
      <c r="AR64">
        <v>5.6201790000000003E-3</v>
      </c>
      <c r="AS64">
        <v>6.3005919999999998E-3</v>
      </c>
      <c r="AT64">
        <v>-8.0810080000000006E-3</v>
      </c>
      <c r="AU64">
        <v>-1.70896E-3</v>
      </c>
      <c r="AV64">
        <v>2.2098339999999999E-3</v>
      </c>
      <c r="AW64">
        <v>1.062426E-3</v>
      </c>
      <c r="AX64">
        <v>-1.2389047E-2</v>
      </c>
      <c r="AY64">
        <v>3.2048519999999997E-2</v>
      </c>
      <c r="AZ64">
        <v>1.8469689000000001E-2</v>
      </c>
      <c r="BA64">
        <v>-7.2361140000000001E-3</v>
      </c>
      <c r="BB64">
        <v>1.1493335E-2</v>
      </c>
      <c r="BC64">
        <v>-6.5661199999999999E-4</v>
      </c>
      <c r="BD64">
        <v>3.764004E-2</v>
      </c>
      <c r="BE64">
        <v>4.4733339999999998E-3</v>
      </c>
      <c r="BF64">
        <v>-3.457037E-3</v>
      </c>
      <c r="BG64">
        <v>-2.1150275E-2</v>
      </c>
      <c r="BH64">
        <v>1.0650005000000001E-2</v>
      </c>
      <c r="BI64">
        <v>-7.1146159999999998E-3</v>
      </c>
      <c r="BJ64">
        <v>5.3114449999999997E-3</v>
      </c>
      <c r="BK64">
        <v>-5.6075200000000004E-3</v>
      </c>
      <c r="BL64">
        <v>-4.1811499999999998E-3</v>
      </c>
      <c r="BM64">
        <v>4.0743144000000002E-2</v>
      </c>
      <c r="BN64">
        <v>2.8488250000000001E-3</v>
      </c>
      <c r="BO64">
        <v>6.1858800000000004E-3</v>
      </c>
      <c r="BP64">
        <v>5.1537090000000002E-3</v>
      </c>
      <c r="BQ64">
        <v>1.5113912E-2</v>
      </c>
      <c r="BR64">
        <v>1.2855581E-2</v>
      </c>
      <c r="BS64">
        <v>-3.2286825999999998E-2</v>
      </c>
      <c r="BT64">
        <v>-8.1597279999999998E-3</v>
      </c>
      <c r="BU64">
        <v>-7.0782965000000003E-2</v>
      </c>
      <c r="BV64">
        <v>5.6318449E-2</v>
      </c>
      <c r="BW64">
        <v>3.9378000000000003E-2</v>
      </c>
      <c r="BX64">
        <v>3.8955745999999999E-2</v>
      </c>
    </row>
    <row r="65" spans="1:76" x14ac:dyDescent="0.25">
      <c r="A65">
        <v>35.390434535596</v>
      </c>
      <c r="B65">
        <v>31.402064281511901</v>
      </c>
      <c r="D65">
        <v>8.7370799999999995E-3</v>
      </c>
      <c r="E65">
        <v>6.149313E-3</v>
      </c>
      <c r="F65">
        <v>3.7368073000000002E-2</v>
      </c>
      <c r="G65">
        <v>3.8158984999999999E-2</v>
      </c>
      <c r="H65">
        <v>8.1961680000000002E-3</v>
      </c>
      <c r="I65">
        <v>2.3951063000000002E-2</v>
      </c>
      <c r="J65">
        <v>-9.3832399999999993E-3</v>
      </c>
      <c r="K65">
        <v>-5.18254E-4</v>
      </c>
      <c r="L65">
        <v>3.3515500000000001E-4</v>
      </c>
      <c r="M65">
        <v>1.7852013999999999E-2</v>
      </c>
      <c r="N65">
        <v>1.1112189999999999E-2</v>
      </c>
      <c r="O65">
        <v>6.0357889999999997E-3</v>
      </c>
      <c r="P65">
        <v>1.3998083E-2</v>
      </c>
      <c r="Q65">
        <v>1.8809592E-2</v>
      </c>
      <c r="R65">
        <v>2.0075240000000001E-3</v>
      </c>
      <c r="S65">
        <v>4.5839069999999999E-3</v>
      </c>
      <c r="T65">
        <v>4.6909799999999999E-4</v>
      </c>
      <c r="U65" s="2">
        <v>8.1100000000000006E-5</v>
      </c>
      <c r="V65">
        <v>5.7957529999999998E-3</v>
      </c>
      <c r="W65">
        <v>5.5656780000000001E-3</v>
      </c>
      <c r="X65">
        <v>3.2257940000000001E-3</v>
      </c>
      <c r="Y65">
        <v>2.7124799999999998E-4</v>
      </c>
      <c r="Z65">
        <v>-1.038876E-3</v>
      </c>
      <c r="AA65">
        <v>-8.1383719999999996E-3</v>
      </c>
      <c r="AB65">
        <v>1.4980780000000001E-2</v>
      </c>
      <c r="AC65">
        <v>-8.8320599999999999E-4</v>
      </c>
      <c r="AD65">
        <v>1.1869624E-2</v>
      </c>
      <c r="AE65" s="2">
        <v>-3.1600000000000002E-5</v>
      </c>
      <c r="AF65">
        <v>1.7992915000000002E-2</v>
      </c>
      <c r="AG65">
        <v>-9.4695400000000002E-3</v>
      </c>
      <c r="AH65">
        <v>-1.2875810000000001E-3</v>
      </c>
      <c r="AI65">
        <v>7.0085709999999999E-3</v>
      </c>
      <c r="AJ65">
        <v>9.1771460000000006E-3</v>
      </c>
      <c r="AK65" s="2">
        <v>-5.63E-5</v>
      </c>
      <c r="AL65">
        <v>4.8777810000000003E-3</v>
      </c>
      <c r="AM65">
        <v>3.1474810000000002E-3</v>
      </c>
      <c r="AN65">
        <v>-4.0768560000000002E-3</v>
      </c>
      <c r="AO65">
        <v>2.3696569000000001E-2</v>
      </c>
      <c r="AP65">
        <v>2.298951E-3</v>
      </c>
      <c r="AQ65">
        <v>2.3425579999999998E-3</v>
      </c>
      <c r="AR65">
        <v>5.592049E-3</v>
      </c>
      <c r="AS65">
        <v>6.3151209999999999E-3</v>
      </c>
      <c r="AT65">
        <v>-7.9999660000000007E-3</v>
      </c>
      <c r="AU65">
        <v>-1.6999820000000001E-3</v>
      </c>
      <c r="AV65">
        <v>2.2371679999999999E-3</v>
      </c>
      <c r="AW65">
        <v>8.9986700000000005E-4</v>
      </c>
      <c r="AX65">
        <v>-1.2401046000000001E-2</v>
      </c>
      <c r="AY65">
        <v>3.2123259000000001E-2</v>
      </c>
      <c r="AZ65">
        <v>1.8413572999999999E-2</v>
      </c>
      <c r="BA65">
        <v>-7.3814930000000003E-3</v>
      </c>
      <c r="BB65">
        <v>1.1572476999999999E-2</v>
      </c>
      <c r="BC65">
        <v>-6.2108900000000002E-4</v>
      </c>
      <c r="BD65">
        <v>3.7596579999999998E-2</v>
      </c>
      <c r="BE65">
        <v>4.3959899999999998E-3</v>
      </c>
      <c r="BF65">
        <v>-3.5333249999999999E-3</v>
      </c>
      <c r="BG65">
        <v>-2.1229634000000001E-2</v>
      </c>
      <c r="BH65">
        <v>1.0700963000000001E-2</v>
      </c>
      <c r="BI65">
        <v>-7.0261880000000001E-3</v>
      </c>
      <c r="BJ65">
        <v>5.3329700000000002E-3</v>
      </c>
      <c r="BK65">
        <v>-5.6836550000000001E-3</v>
      </c>
      <c r="BL65">
        <v>-4.2528820000000004E-3</v>
      </c>
      <c r="BM65">
        <v>4.0675186000000002E-2</v>
      </c>
      <c r="BN65">
        <v>2.8939909999999998E-3</v>
      </c>
      <c r="BO65">
        <v>6.1589560000000002E-3</v>
      </c>
      <c r="BP65">
        <v>5.1060070000000001E-3</v>
      </c>
      <c r="BQ65">
        <v>1.4997203000000001E-2</v>
      </c>
      <c r="BR65">
        <v>1.2784929E-2</v>
      </c>
      <c r="BS65">
        <v>-3.2315970999999999E-2</v>
      </c>
      <c r="BT65">
        <v>-8.1238009999999999E-3</v>
      </c>
      <c r="BU65">
        <v>-7.0861408000000001E-2</v>
      </c>
      <c r="BV65">
        <v>5.6303833999999997E-2</v>
      </c>
      <c r="BW65">
        <v>3.9405827999999997E-2</v>
      </c>
      <c r="BX65">
        <v>3.8973718999999997E-2</v>
      </c>
    </row>
    <row r="66" spans="1:76" x14ac:dyDescent="0.25">
      <c r="A66">
        <v>35.390439390360797</v>
      </c>
      <c r="B66">
        <v>31.4020654217769</v>
      </c>
      <c r="D66">
        <v>8.6153830000000008E-3</v>
      </c>
      <c r="E66">
        <v>6.2123710000000004E-3</v>
      </c>
      <c r="F66">
        <v>3.7347388000000002E-2</v>
      </c>
      <c r="G66">
        <v>3.8200750999999998E-2</v>
      </c>
      <c r="H66">
        <v>8.2338580000000001E-3</v>
      </c>
      <c r="I66">
        <v>2.3936490000000001E-2</v>
      </c>
      <c r="J66">
        <v>-9.2807410000000003E-3</v>
      </c>
      <c r="K66">
        <v>-5.7790300000000005E-4</v>
      </c>
      <c r="L66">
        <v>3.4486100000000002E-4</v>
      </c>
      <c r="M66">
        <v>1.7893421999999999E-2</v>
      </c>
      <c r="N66">
        <v>1.1104312E-2</v>
      </c>
      <c r="O66">
        <v>6.012313E-3</v>
      </c>
      <c r="P66">
        <v>1.4029145E-2</v>
      </c>
      <c r="Q66">
        <v>1.8870617999999999E-2</v>
      </c>
      <c r="R66">
        <v>1.9982630000000001E-3</v>
      </c>
      <c r="S66">
        <v>4.6931669999999998E-3</v>
      </c>
      <c r="T66">
        <v>4.9523000000000004E-4</v>
      </c>
      <c r="U66" s="2">
        <v>6.4300000000000004E-5</v>
      </c>
      <c r="V66">
        <v>5.7889359999999997E-3</v>
      </c>
      <c r="W66">
        <v>5.6398100000000003E-3</v>
      </c>
      <c r="X66">
        <v>3.156664E-3</v>
      </c>
      <c r="Y66">
        <v>2.6615500000000002E-4</v>
      </c>
      <c r="Z66">
        <v>-9.5763599999999999E-4</v>
      </c>
      <c r="AA66">
        <v>-8.2705369999999997E-3</v>
      </c>
      <c r="AB66">
        <v>1.5023164E-2</v>
      </c>
      <c r="AC66">
        <v>-8.9081100000000003E-4</v>
      </c>
      <c r="AD66">
        <v>1.1866310999999999E-2</v>
      </c>
      <c r="AE66" s="2">
        <v>2.2099999999999998E-5</v>
      </c>
      <c r="AF66">
        <v>1.7972458E-2</v>
      </c>
      <c r="AG66">
        <v>-9.4712860000000006E-3</v>
      </c>
      <c r="AH66">
        <v>-1.2445889999999999E-3</v>
      </c>
      <c r="AI66">
        <v>6.9890480000000003E-3</v>
      </c>
      <c r="AJ66">
        <v>9.1625200000000004E-3</v>
      </c>
      <c r="AK66" s="2">
        <v>-9.8499999999999995E-5</v>
      </c>
      <c r="AL66">
        <v>4.8974279999999997E-3</v>
      </c>
      <c r="AM66">
        <v>3.1309939999999998E-3</v>
      </c>
      <c r="AN66">
        <v>-3.9867740000000002E-3</v>
      </c>
      <c r="AO66">
        <v>2.3614779999999998E-2</v>
      </c>
      <c r="AP66">
        <v>2.3422109999999999E-3</v>
      </c>
      <c r="AQ66">
        <v>2.37287E-3</v>
      </c>
      <c r="AR66">
        <v>5.5623269999999997E-3</v>
      </c>
      <c r="AS66">
        <v>6.3327119999999999E-3</v>
      </c>
      <c r="AT66">
        <v>-7.9088479999999996E-3</v>
      </c>
      <c r="AU66">
        <v>-1.68597E-3</v>
      </c>
      <c r="AV66">
        <v>2.2664569999999999E-3</v>
      </c>
      <c r="AW66">
        <v>7.3950399999999999E-4</v>
      </c>
      <c r="AX66">
        <v>-1.2429289E-2</v>
      </c>
      <c r="AY66">
        <v>3.2179497000000001E-2</v>
      </c>
      <c r="AZ66">
        <v>1.8356946999999998E-2</v>
      </c>
      <c r="BA66">
        <v>-7.5347340000000004E-3</v>
      </c>
      <c r="BB66">
        <v>1.1649857E-2</v>
      </c>
      <c r="BC66">
        <v>-5.8199399999999996E-4</v>
      </c>
      <c r="BD66">
        <v>3.7557475999999999E-2</v>
      </c>
      <c r="BE66">
        <v>4.3174729999999996E-3</v>
      </c>
      <c r="BF66">
        <v>-3.6146490000000002E-3</v>
      </c>
      <c r="BG66">
        <v>-2.1311441E-2</v>
      </c>
      <c r="BH66">
        <v>1.0786481000000001E-2</v>
      </c>
      <c r="BI66">
        <v>-6.9496189999999998E-3</v>
      </c>
      <c r="BJ66">
        <v>5.3699300000000002E-3</v>
      </c>
      <c r="BK66">
        <v>-5.7033450000000003E-3</v>
      </c>
      <c r="BL66">
        <v>-4.3062090000000001E-3</v>
      </c>
      <c r="BM66">
        <v>4.0585662000000002E-2</v>
      </c>
      <c r="BN66">
        <v>2.9359759999999999E-3</v>
      </c>
      <c r="BO66">
        <v>6.1396439999999997E-3</v>
      </c>
      <c r="BP66">
        <v>5.0621199999999998E-3</v>
      </c>
      <c r="BQ66">
        <v>1.4878334E-2</v>
      </c>
      <c r="BR66">
        <v>1.2695467E-2</v>
      </c>
      <c r="BS66">
        <v>-3.2325917000000003E-2</v>
      </c>
      <c r="BT66">
        <v>-8.1079719999999997E-3</v>
      </c>
      <c r="BU66">
        <v>-7.0937799999999995E-2</v>
      </c>
      <c r="BV66">
        <v>5.6275647999999998E-2</v>
      </c>
      <c r="BW66">
        <v>3.9438269999999997E-2</v>
      </c>
      <c r="BX66">
        <v>3.8999325000000001E-2</v>
      </c>
    </row>
    <row r="67" spans="1:76" x14ac:dyDescent="0.25">
      <c r="A67">
        <v>35.3904442451256</v>
      </c>
      <c r="B67">
        <v>31.402066562041998</v>
      </c>
      <c r="D67">
        <v>8.4859619999999997E-3</v>
      </c>
      <c r="E67">
        <v>6.2739720000000001E-3</v>
      </c>
      <c r="F67">
        <v>3.7332427000000001E-2</v>
      </c>
      <c r="G67">
        <v>3.8245301000000002E-2</v>
      </c>
      <c r="H67">
        <v>8.2770340000000008E-3</v>
      </c>
      <c r="I67">
        <v>2.3918608000000001E-2</v>
      </c>
      <c r="J67">
        <v>-9.175374E-3</v>
      </c>
      <c r="K67">
        <v>-6.4128600000000003E-4</v>
      </c>
      <c r="L67">
        <v>3.5750499999999999E-4</v>
      </c>
      <c r="M67">
        <v>1.7941322999999999E-2</v>
      </c>
      <c r="N67">
        <v>1.1098587E-2</v>
      </c>
      <c r="O67">
        <v>5.9919020000000003E-3</v>
      </c>
      <c r="P67">
        <v>1.4066412E-2</v>
      </c>
      <c r="Q67">
        <v>1.8935090000000002E-2</v>
      </c>
      <c r="R67">
        <v>1.990974E-3</v>
      </c>
      <c r="S67">
        <v>4.8027549999999997E-3</v>
      </c>
      <c r="T67">
        <v>5.21573E-4</v>
      </c>
      <c r="U67" s="2">
        <v>5.1700000000000003E-5</v>
      </c>
      <c r="V67">
        <v>5.7768089999999999E-3</v>
      </c>
      <c r="W67">
        <v>5.7123529999999999E-3</v>
      </c>
      <c r="X67">
        <v>3.0951009999999998E-3</v>
      </c>
      <c r="Y67">
        <v>2.68354E-4</v>
      </c>
      <c r="Z67">
        <v>-8.7215800000000005E-4</v>
      </c>
      <c r="AA67">
        <v>-8.4123779999999999E-3</v>
      </c>
      <c r="AB67">
        <v>1.5072703E-2</v>
      </c>
      <c r="AC67">
        <v>-8.9758199999999996E-4</v>
      </c>
      <c r="AD67">
        <v>1.1868141E-2</v>
      </c>
      <c r="AE67" s="2">
        <v>7.8100000000000001E-5</v>
      </c>
      <c r="AF67">
        <v>1.7953856000000001E-2</v>
      </c>
      <c r="AG67">
        <v>-9.4710980000000007E-3</v>
      </c>
      <c r="AH67">
        <v>-1.1914009999999999E-3</v>
      </c>
      <c r="AI67">
        <v>6.9691249999999996E-3</v>
      </c>
      <c r="AJ67">
        <v>9.1452900000000004E-3</v>
      </c>
      <c r="AK67">
        <v>-1.4595100000000001E-4</v>
      </c>
      <c r="AL67">
        <v>4.9161650000000001E-3</v>
      </c>
      <c r="AM67">
        <v>3.1107000000000001E-3</v>
      </c>
      <c r="AN67">
        <v>-3.8997260000000001E-3</v>
      </c>
      <c r="AO67">
        <v>2.3530768000000001E-2</v>
      </c>
      <c r="AP67">
        <v>2.3998359999999998E-3</v>
      </c>
      <c r="AQ67">
        <v>2.4086310000000001E-3</v>
      </c>
      <c r="AR67">
        <v>5.5310130000000004E-3</v>
      </c>
      <c r="AS67">
        <v>6.3533640000000002E-3</v>
      </c>
      <c r="AT67">
        <v>-7.8076530000000003E-3</v>
      </c>
      <c r="AU67">
        <v>-1.666924E-3</v>
      </c>
      <c r="AV67">
        <v>2.2976979999999999E-3</v>
      </c>
      <c r="AW67">
        <v>5.8143599999999995E-4</v>
      </c>
      <c r="AX67">
        <v>-1.2473596E-2</v>
      </c>
      <c r="AY67">
        <v>3.2217076999999997E-2</v>
      </c>
      <c r="AZ67">
        <v>1.8299769E-2</v>
      </c>
      <c r="BA67">
        <v>-7.6952629999999999E-3</v>
      </c>
      <c r="BB67">
        <v>1.1725146000000001E-2</v>
      </c>
      <c r="BC67">
        <v>-5.4507999999999998E-4</v>
      </c>
      <c r="BD67">
        <v>3.7528423999999998E-2</v>
      </c>
      <c r="BE67">
        <v>4.2457529999999997E-3</v>
      </c>
      <c r="BF67">
        <v>-3.6996899999999998E-3</v>
      </c>
      <c r="BG67">
        <v>-2.1395903000000001E-2</v>
      </c>
      <c r="BH67">
        <v>1.0869409E-2</v>
      </c>
      <c r="BI67">
        <v>-6.8713120000000001E-3</v>
      </c>
      <c r="BJ67">
        <v>5.4096709999999996E-3</v>
      </c>
      <c r="BK67">
        <v>-5.67375E-3</v>
      </c>
      <c r="BL67">
        <v>-4.3513809999999997E-3</v>
      </c>
      <c r="BM67">
        <v>4.0488989000000003E-2</v>
      </c>
      <c r="BN67">
        <v>2.9796839999999998E-3</v>
      </c>
      <c r="BO67">
        <v>6.1424579999999999E-3</v>
      </c>
      <c r="BP67">
        <v>5.0270860000000001E-3</v>
      </c>
      <c r="BQ67">
        <v>1.4763197E-2</v>
      </c>
      <c r="BR67">
        <v>1.2606332E-2</v>
      </c>
      <c r="BS67">
        <v>-3.2329544000000002E-2</v>
      </c>
      <c r="BT67">
        <v>-8.1059089999999997E-3</v>
      </c>
      <c r="BU67">
        <v>-7.1001993999999999E-2</v>
      </c>
      <c r="BV67">
        <v>5.6252291000000003E-2</v>
      </c>
      <c r="BW67">
        <v>3.9475323999999999E-2</v>
      </c>
      <c r="BX67">
        <v>3.9019221E-2</v>
      </c>
    </row>
    <row r="68" spans="1:76" x14ac:dyDescent="0.25">
      <c r="A68">
        <v>35.390449099890397</v>
      </c>
      <c r="B68">
        <v>31.402067702307001</v>
      </c>
      <c r="D68">
        <v>8.3505019999999992E-3</v>
      </c>
      <c r="E68">
        <v>6.3338250000000004E-3</v>
      </c>
      <c r="F68">
        <v>3.7324013000000003E-2</v>
      </c>
      <c r="G68">
        <v>3.8291955000000003E-2</v>
      </c>
      <c r="H68">
        <v>8.3263199999999999E-3</v>
      </c>
      <c r="I68">
        <v>2.3896667999999999E-2</v>
      </c>
      <c r="J68">
        <v>-9.0664360000000006E-3</v>
      </c>
      <c r="K68">
        <v>-7.0814800000000002E-4</v>
      </c>
      <c r="L68">
        <v>3.7213699999999998E-4</v>
      </c>
      <c r="M68">
        <v>1.7994435E-2</v>
      </c>
      <c r="N68">
        <v>1.1094497E-2</v>
      </c>
      <c r="O68">
        <v>5.9762729999999998E-3</v>
      </c>
      <c r="P68">
        <v>1.4107965E-2</v>
      </c>
      <c r="Q68">
        <v>1.9001548E-2</v>
      </c>
      <c r="R68">
        <v>1.9854650000000001E-3</v>
      </c>
      <c r="S68">
        <v>4.9110930000000001E-3</v>
      </c>
      <c r="T68">
        <v>5.4444499999999996E-4</v>
      </c>
      <c r="U68" s="2">
        <v>4.1900000000000002E-5</v>
      </c>
      <c r="V68">
        <v>5.7605800000000004E-3</v>
      </c>
      <c r="W68">
        <v>5.7825940000000003E-3</v>
      </c>
      <c r="X68">
        <v>3.0416169999999999E-3</v>
      </c>
      <c r="Y68">
        <v>2.7717699999999998E-4</v>
      </c>
      <c r="Z68">
        <v>-7.8265500000000005E-4</v>
      </c>
      <c r="AA68">
        <v>-8.5617780000000008E-3</v>
      </c>
      <c r="AB68">
        <v>1.51264E-2</v>
      </c>
      <c r="AC68">
        <v>-9.0350900000000004E-4</v>
      </c>
      <c r="AD68">
        <v>1.1875672E-2</v>
      </c>
      <c r="AE68">
        <v>1.36021E-4</v>
      </c>
      <c r="AF68">
        <v>1.7936583999999998E-2</v>
      </c>
      <c r="AG68">
        <v>-9.469435E-3</v>
      </c>
      <c r="AH68">
        <v>-1.1284890000000001E-3</v>
      </c>
      <c r="AI68">
        <v>6.9487799999999999E-3</v>
      </c>
      <c r="AJ68">
        <v>9.1244570000000007E-3</v>
      </c>
      <c r="AK68">
        <v>-1.9916000000000001E-4</v>
      </c>
      <c r="AL68">
        <v>4.9348700000000001E-3</v>
      </c>
      <c r="AM68">
        <v>3.087256E-3</v>
      </c>
      <c r="AN68">
        <v>-3.8155110000000002E-3</v>
      </c>
      <c r="AO68">
        <v>2.344458E-2</v>
      </c>
      <c r="AP68">
        <v>2.4726100000000001E-3</v>
      </c>
      <c r="AQ68">
        <v>2.4482990000000001E-3</v>
      </c>
      <c r="AR68">
        <v>5.498714E-3</v>
      </c>
      <c r="AS68">
        <v>6.3768089999999998E-3</v>
      </c>
      <c r="AT68">
        <v>-7.6967340000000002E-3</v>
      </c>
      <c r="AU68">
        <v>-1.642356E-3</v>
      </c>
      <c r="AV68">
        <v>2.33066E-3</v>
      </c>
      <c r="AW68">
        <v>4.75623E-4</v>
      </c>
      <c r="AX68">
        <v>-1.2437325000000001E-2</v>
      </c>
      <c r="AY68">
        <v>3.2179034000000002E-2</v>
      </c>
      <c r="AZ68">
        <v>1.8226549000000002E-2</v>
      </c>
      <c r="BA68">
        <v>-7.5970830000000001E-3</v>
      </c>
      <c r="BB68">
        <v>1.1645983E-2</v>
      </c>
      <c r="BC68">
        <v>-5.1034799999999999E-4</v>
      </c>
      <c r="BD68">
        <v>3.7509424E-2</v>
      </c>
      <c r="BE68">
        <v>4.1808310000000003E-3</v>
      </c>
      <c r="BF68">
        <v>-3.7884490000000002E-3</v>
      </c>
      <c r="BG68">
        <v>-2.1483018999999999E-2</v>
      </c>
      <c r="BH68">
        <v>1.0949746E-2</v>
      </c>
      <c r="BI68">
        <v>-6.791269E-3</v>
      </c>
      <c r="BJ68">
        <v>5.4521910000000003E-3</v>
      </c>
      <c r="BK68">
        <v>-5.5948680000000002E-3</v>
      </c>
      <c r="BL68">
        <v>-4.3883969999999996E-3</v>
      </c>
      <c r="BM68">
        <v>4.0385167999999999E-2</v>
      </c>
      <c r="BN68">
        <v>3.0251150000000001E-3</v>
      </c>
      <c r="BO68">
        <v>6.1673969999999998E-3</v>
      </c>
      <c r="BP68">
        <v>5.0009060000000003E-3</v>
      </c>
      <c r="BQ68">
        <v>1.4653806E-2</v>
      </c>
      <c r="BR68">
        <v>1.2517524E-2</v>
      </c>
      <c r="BS68">
        <v>-3.2326853000000003E-2</v>
      </c>
      <c r="BT68">
        <v>-8.1176110000000003E-3</v>
      </c>
      <c r="BU68">
        <v>-7.1053987999999998E-2</v>
      </c>
      <c r="BV68">
        <v>5.6233762999999999E-2</v>
      </c>
      <c r="BW68">
        <v>3.9516992000000001E-2</v>
      </c>
      <c r="BX68">
        <v>3.9033407999999999E-2</v>
      </c>
    </row>
    <row r="69" spans="1:76" x14ac:dyDescent="0.25">
      <c r="A69">
        <v>35.3904539546552</v>
      </c>
      <c r="B69">
        <v>31.402068842572099</v>
      </c>
      <c r="D69">
        <v>8.2683619999999996E-3</v>
      </c>
      <c r="E69">
        <v>6.37289E-3</v>
      </c>
      <c r="F69">
        <v>3.7338911000000002E-2</v>
      </c>
      <c r="G69">
        <v>3.8317090999999998E-2</v>
      </c>
      <c r="H69">
        <v>8.3895710000000002E-3</v>
      </c>
      <c r="I69">
        <v>2.3874808000000001E-2</v>
      </c>
      <c r="J69">
        <v>-8.9869519999999994E-3</v>
      </c>
      <c r="K69">
        <v>-7.62662E-4</v>
      </c>
      <c r="L69">
        <v>3.5428400000000001E-4</v>
      </c>
      <c r="M69">
        <v>1.8006154999999999E-2</v>
      </c>
      <c r="N69">
        <v>1.1064483E-2</v>
      </c>
      <c r="O69">
        <v>5.9613540000000003E-3</v>
      </c>
      <c r="P69">
        <v>1.4104024E-2</v>
      </c>
      <c r="Q69">
        <v>1.9026296000000002E-2</v>
      </c>
      <c r="R69">
        <v>1.969957E-3</v>
      </c>
      <c r="S69">
        <v>4.9633469999999999E-3</v>
      </c>
      <c r="T69">
        <v>4.5771199999999998E-4</v>
      </c>
      <c r="U69" s="2">
        <v>-6.37E-6</v>
      </c>
      <c r="V69">
        <v>5.7621139999999996E-3</v>
      </c>
      <c r="W69">
        <v>5.8195620000000003E-3</v>
      </c>
      <c r="X69">
        <v>3.0137409999999999E-3</v>
      </c>
      <c r="Y69">
        <v>2.7818400000000001E-4</v>
      </c>
      <c r="Z69">
        <v>-7.1686000000000004E-4</v>
      </c>
      <c r="AA69">
        <v>-8.6431839999999999E-3</v>
      </c>
      <c r="AB69">
        <v>1.5105093999999999E-2</v>
      </c>
      <c r="AC69">
        <v>-8.8775400000000004E-4</v>
      </c>
      <c r="AD69">
        <v>1.1891348E-2</v>
      </c>
      <c r="AE69">
        <v>1.5226000000000001E-4</v>
      </c>
      <c r="AF69">
        <v>1.7913991000000001E-2</v>
      </c>
      <c r="AG69">
        <v>-9.4801320000000005E-3</v>
      </c>
      <c r="AH69">
        <v>-1.084277E-3</v>
      </c>
      <c r="AI69">
        <v>6.9369499999999999E-3</v>
      </c>
      <c r="AJ69">
        <v>9.0859589999999994E-3</v>
      </c>
      <c r="AK69">
        <v>-2.6967000000000001E-4</v>
      </c>
      <c r="AL69">
        <v>4.9741560000000004E-3</v>
      </c>
      <c r="AM69">
        <v>3.0546969999999999E-3</v>
      </c>
      <c r="AN69">
        <v>-3.721986E-3</v>
      </c>
      <c r="AO69">
        <v>2.3372891E-2</v>
      </c>
      <c r="AP69">
        <v>2.5459430000000002E-3</v>
      </c>
      <c r="AQ69">
        <v>2.4647229999999998E-3</v>
      </c>
      <c r="AR69">
        <v>5.4847960000000001E-3</v>
      </c>
      <c r="AS69">
        <v>6.3908960000000001E-3</v>
      </c>
      <c r="AT69">
        <v>-7.6348620000000001E-3</v>
      </c>
      <c r="AU69">
        <v>-1.6187549999999999E-3</v>
      </c>
      <c r="AV69">
        <v>2.354638E-3</v>
      </c>
      <c r="AW69">
        <v>3.8084600000000001E-4</v>
      </c>
      <c r="AX69">
        <v>-1.2391984E-2</v>
      </c>
      <c r="AY69">
        <v>3.2155167999999998E-2</v>
      </c>
      <c r="AZ69">
        <v>1.8163144999999999E-2</v>
      </c>
      <c r="BA69">
        <v>-7.5109950000000003E-3</v>
      </c>
      <c r="BB69">
        <v>1.1567704E-2</v>
      </c>
      <c r="BC69">
        <v>-4.7925300000000001E-4</v>
      </c>
      <c r="BD69">
        <v>3.7491033E-2</v>
      </c>
      <c r="BE69">
        <v>4.1401279999999999E-3</v>
      </c>
      <c r="BF69">
        <v>-3.856525E-3</v>
      </c>
      <c r="BG69">
        <v>-2.1599956E-2</v>
      </c>
      <c r="BH69">
        <v>1.1002446000000001E-2</v>
      </c>
      <c r="BI69">
        <v>-6.7348800000000004E-3</v>
      </c>
      <c r="BJ69">
        <v>5.4936619999999999E-3</v>
      </c>
      <c r="BK69">
        <v>-5.4945749999999998E-3</v>
      </c>
      <c r="BL69">
        <v>-4.4336820000000004E-3</v>
      </c>
      <c r="BM69">
        <v>4.0303505000000003E-2</v>
      </c>
      <c r="BN69">
        <v>3.039328E-3</v>
      </c>
      <c r="BO69">
        <v>6.1888389999999998E-3</v>
      </c>
      <c r="BP69">
        <v>4.9791540000000004E-3</v>
      </c>
      <c r="BQ69">
        <v>1.4550161000000001E-2</v>
      </c>
      <c r="BR69">
        <v>1.245019E-2</v>
      </c>
      <c r="BS69">
        <v>-3.2336337999999999E-2</v>
      </c>
      <c r="BT69">
        <v>-8.1200300000000003E-3</v>
      </c>
      <c r="BU69">
        <v>-7.1089643999999994E-2</v>
      </c>
      <c r="BV69">
        <v>5.6218031000000002E-2</v>
      </c>
      <c r="BW69">
        <v>3.9417164999999997E-2</v>
      </c>
      <c r="BX69">
        <v>3.9061775E-2</v>
      </c>
    </row>
    <row r="70" spans="1:76" x14ac:dyDescent="0.25">
      <c r="A70">
        <v>35.390458809420103</v>
      </c>
      <c r="B70">
        <v>31.402069982837101</v>
      </c>
      <c r="D70">
        <v>8.2557450000000001E-3</v>
      </c>
      <c r="E70">
        <v>6.3638009999999997E-3</v>
      </c>
      <c r="F70">
        <v>3.7365548999999998E-2</v>
      </c>
      <c r="G70">
        <v>3.8318233E-2</v>
      </c>
      <c r="H70">
        <v>8.4509660000000007E-3</v>
      </c>
      <c r="I70">
        <v>2.390751E-2</v>
      </c>
      <c r="J70">
        <v>-9.0507959999999998E-3</v>
      </c>
      <c r="K70">
        <v>-7.8897600000000004E-4</v>
      </c>
      <c r="L70">
        <v>2.83238E-4</v>
      </c>
      <c r="M70">
        <v>1.7960388000000001E-2</v>
      </c>
      <c r="N70">
        <v>1.0978052E-2</v>
      </c>
      <c r="O70">
        <v>5.9561930000000003E-3</v>
      </c>
      <c r="P70">
        <v>1.4071594999999999E-2</v>
      </c>
      <c r="Q70">
        <v>1.9007112E-2</v>
      </c>
      <c r="R70">
        <v>1.9264460000000001E-3</v>
      </c>
      <c r="S70">
        <v>4.9437750000000001E-3</v>
      </c>
      <c r="T70">
        <v>2.7247300000000002E-4</v>
      </c>
      <c r="U70" s="2">
        <v>-9.87E-5</v>
      </c>
      <c r="V70">
        <v>5.7516909999999997E-3</v>
      </c>
      <c r="W70">
        <v>5.8148640000000003E-3</v>
      </c>
      <c r="X70">
        <v>3.015645E-3</v>
      </c>
      <c r="Y70">
        <v>2.8751900000000002E-4</v>
      </c>
      <c r="Z70">
        <v>-6.9927399999999995E-4</v>
      </c>
      <c r="AA70">
        <v>-8.6354659999999996E-3</v>
      </c>
      <c r="AB70">
        <v>1.5029900000000001E-2</v>
      </c>
      <c r="AC70">
        <v>-8.0596400000000005E-4</v>
      </c>
      <c r="AD70">
        <v>1.1894745E-2</v>
      </c>
      <c r="AE70" s="2">
        <v>6.1400000000000002E-5</v>
      </c>
      <c r="AF70">
        <v>1.7908607999999999E-2</v>
      </c>
      <c r="AG70">
        <v>-9.4940430000000006E-3</v>
      </c>
      <c r="AH70">
        <v>-1.0824070000000001E-3</v>
      </c>
      <c r="AI70">
        <v>6.9503129999999996E-3</v>
      </c>
      <c r="AJ70">
        <v>9.0583490000000003E-3</v>
      </c>
      <c r="AK70">
        <v>-3.42453E-4</v>
      </c>
      <c r="AL70">
        <v>5.0182580000000003E-3</v>
      </c>
      <c r="AM70">
        <v>2.9391019999999999E-3</v>
      </c>
      <c r="AN70">
        <v>-3.5967830000000001E-3</v>
      </c>
      <c r="AO70">
        <v>2.3351799999999999E-2</v>
      </c>
      <c r="AP70">
        <v>2.5542080000000001E-3</v>
      </c>
      <c r="AQ70">
        <v>2.5043090000000001E-3</v>
      </c>
      <c r="AR70">
        <v>5.4870960000000003E-3</v>
      </c>
      <c r="AS70">
        <v>6.379638E-3</v>
      </c>
      <c r="AT70">
        <v>-7.7193909999999999E-3</v>
      </c>
      <c r="AU70">
        <v>-1.636331E-3</v>
      </c>
      <c r="AV70">
        <v>2.3681090000000002E-3</v>
      </c>
      <c r="AW70">
        <v>2.97103E-4</v>
      </c>
      <c r="AX70">
        <v>-1.2337574E-2</v>
      </c>
      <c r="AY70">
        <v>3.2145477999999998E-2</v>
      </c>
      <c r="AZ70">
        <v>1.8109558000000001E-2</v>
      </c>
      <c r="BA70">
        <v>-7.4370010000000004E-3</v>
      </c>
      <c r="BB70">
        <v>1.149031E-2</v>
      </c>
      <c r="BC70">
        <v>-4.6586199999999999E-4</v>
      </c>
      <c r="BD70">
        <v>3.7428786999999998E-2</v>
      </c>
      <c r="BE70">
        <v>4.1673409999999998E-3</v>
      </c>
      <c r="BF70">
        <v>-3.8306579999999998E-3</v>
      </c>
      <c r="BG70">
        <v>-2.1796899000000002E-2</v>
      </c>
      <c r="BH70">
        <v>1.0951944E-2</v>
      </c>
      <c r="BI70">
        <v>-6.78358E-3</v>
      </c>
      <c r="BJ70">
        <v>5.5101489999999998E-3</v>
      </c>
      <c r="BK70">
        <v>-5.4928169999999997E-3</v>
      </c>
      <c r="BL70">
        <v>-4.5223319999999996E-3</v>
      </c>
      <c r="BM70">
        <v>4.0319062000000003E-2</v>
      </c>
      <c r="BN70">
        <v>2.9237880000000001E-3</v>
      </c>
      <c r="BO70">
        <v>6.1188420000000002E-3</v>
      </c>
      <c r="BP70">
        <v>4.9384299999999997E-3</v>
      </c>
      <c r="BQ70">
        <v>1.4452263E-2</v>
      </c>
      <c r="BR70">
        <v>1.2472423999999999E-2</v>
      </c>
      <c r="BS70">
        <v>-3.2418453E-2</v>
      </c>
      <c r="BT70">
        <v>-8.0713520000000004E-3</v>
      </c>
      <c r="BU70">
        <v>-7.1105552000000002E-2</v>
      </c>
      <c r="BV70">
        <v>5.6193404000000002E-2</v>
      </c>
      <c r="BW70">
        <v>3.9303037999999998E-2</v>
      </c>
      <c r="BX70">
        <v>3.9164310000000001E-2</v>
      </c>
    </row>
    <row r="71" spans="1:76" x14ac:dyDescent="0.25">
      <c r="A71">
        <v>35.3904636641849</v>
      </c>
      <c r="B71">
        <v>31.4020711231022</v>
      </c>
      <c r="D71">
        <v>8.2352729999999996E-3</v>
      </c>
      <c r="E71">
        <v>6.358575E-3</v>
      </c>
      <c r="F71">
        <v>3.7391178999999997E-2</v>
      </c>
      <c r="G71">
        <v>3.8319598000000003E-2</v>
      </c>
      <c r="H71">
        <v>8.5150239999999995E-3</v>
      </c>
      <c r="I71">
        <v>2.3940004000000001E-2</v>
      </c>
      <c r="J71">
        <v>-9.1134419999999994E-3</v>
      </c>
      <c r="K71">
        <v>-8.1891199999999998E-4</v>
      </c>
      <c r="L71">
        <v>2.19421E-4</v>
      </c>
      <c r="M71">
        <v>1.7922230000000001E-2</v>
      </c>
      <c r="N71">
        <v>1.0896443E-2</v>
      </c>
      <c r="O71">
        <v>5.9607899999999997E-3</v>
      </c>
      <c r="P71">
        <v>1.4044343000000001E-2</v>
      </c>
      <c r="Q71">
        <v>1.8985307E-2</v>
      </c>
      <c r="R71">
        <v>1.888203E-3</v>
      </c>
      <c r="S71">
        <v>4.9253389999999999E-3</v>
      </c>
      <c r="T71">
        <v>1.14975E-4</v>
      </c>
      <c r="U71">
        <v>-1.85649E-4</v>
      </c>
      <c r="V71">
        <v>5.7427809999999998E-3</v>
      </c>
      <c r="W71">
        <v>5.8047589999999996E-3</v>
      </c>
      <c r="X71">
        <v>3.0133510000000001E-3</v>
      </c>
      <c r="Y71">
        <v>2.98511E-4</v>
      </c>
      <c r="Z71">
        <v>-6.7820100000000002E-4</v>
      </c>
      <c r="AA71">
        <v>-8.6306920000000006E-3</v>
      </c>
      <c r="AB71">
        <v>1.4950932E-2</v>
      </c>
      <c r="AC71">
        <v>-7.3025200000000003E-4</v>
      </c>
      <c r="AD71">
        <v>1.1897446000000001E-2</v>
      </c>
      <c r="AE71" s="2">
        <v>-2.02E-5</v>
      </c>
      <c r="AF71">
        <v>1.7909021000000001E-2</v>
      </c>
      <c r="AG71">
        <v>-9.5053599999999992E-3</v>
      </c>
      <c r="AH71">
        <v>-1.079244E-3</v>
      </c>
      <c r="AI71">
        <v>6.9598940000000003E-3</v>
      </c>
      <c r="AJ71">
        <v>9.0336570000000005E-3</v>
      </c>
      <c r="AK71">
        <v>-3.9913900000000002E-4</v>
      </c>
      <c r="AL71">
        <v>5.056713E-3</v>
      </c>
      <c r="AM71">
        <v>2.8164750000000001E-3</v>
      </c>
      <c r="AN71">
        <v>-3.483239E-3</v>
      </c>
      <c r="AO71">
        <v>2.3342491E-2</v>
      </c>
      <c r="AP71">
        <v>2.554668E-3</v>
      </c>
      <c r="AQ71">
        <v>2.5452819999999998E-3</v>
      </c>
      <c r="AR71">
        <v>5.4835709999999996E-3</v>
      </c>
      <c r="AS71">
        <v>6.3604849999999999E-3</v>
      </c>
      <c r="AT71">
        <v>-7.7925809999999998E-3</v>
      </c>
      <c r="AU71">
        <v>-1.652513E-3</v>
      </c>
      <c r="AV71">
        <v>2.3888099999999999E-3</v>
      </c>
      <c r="AW71">
        <v>2.2439500000000001E-4</v>
      </c>
      <c r="AX71">
        <v>-1.2274093999999999E-2</v>
      </c>
      <c r="AY71">
        <v>3.2149966000000002E-2</v>
      </c>
      <c r="AZ71">
        <v>1.8065786E-2</v>
      </c>
      <c r="BA71">
        <v>-7.3750999999999999E-3</v>
      </c>
      <c r="BB71">
        <v>1.14138E-2</v>
      </c>
      <c r="BC71">
        <v>-4.6546499999999998E-4</v>
      </c>
      <c r="BD71">
        <v>3.7344806000000001E-2</v>
      </c>
      <c r="BE71">
        <v>4.1987860000000004E-3</v>
      </c>
      <c r="BF71">
        <v>-3.792606E-3</v>
      </c>
      <c r="BG71">
        <v>-2.1952704E-2</v>
      </c>
      <c r="BH71">
        <v>1.0889235000000001E-2</v>
      </c>
      <c r="BI71">
        <v>-6.8555259999999998E-3</v>
      </c>
      <c r="BJ71">
        <v>5.5111889999999997E-3</v>
      </c>
      <c r="BK71">
        <v>-5.5193780000000001E-3</v>
      </c>
      <c r="BL71">
        <v>-4.598095E-3</v>
      </c>
      <c r="BM71">
        <v>4.0334420000000003E-2</v>
      </c>
      <c r="BN71">
        <v>2.7870009999999999E-3</v>
      </c>
      <c r="BO71">
        <v>6.0437279999999999E-3</v>
      </c>
      <c r="BP71">
        <v>4.8948339999999998E-3</v>
      </c>
      <c r="BQ71">
        <v>1.4529462E-2</v>
      </c>
      <c r="BR71">
        <v>1.2514146E-2</v>
      </c>
      <c r="BS71">
        <v>-3.2513710000000001E-2</v>
      </c>
      <c r="BT71">
        <v>-8.0471190000000001E-3</v>
      </c>
      <c r="BU71">
        <v>-7.1120613999999999E-2</v>
      </c>
      <c r="BV71">
        <v>5.6183682999999998E-2</v>
      </c>
      <c r="BW71">
        <v>3.9193571000000003E-2</v>
      </c>
      <c r="BX71">
        <v>3.9283094999999997E-2</v>
      </c>
    </row>
    <row r="72" spans="1:76" x14ac:dyDescent="0.25">
      <c r="A72">
        <v>35.390468518949703</v>
      </c>
      <c r="B72">
        <v>31.402072263367199</v>
      </c>
      <c r="D72">
        <v>8.2069469999999992E-3</v>
      </c>
      <c r="E72">
        <v>6.3572139999999999E-3</v>
      </c>
      <c r="F72">
        <v>3.7415802999999997E-2</v>
      </c>
      <c r="G72">
        <v>3.8321186E-2</v>
      </c>
      <c r="H72">
        <v>8.5817419999999998E-3</v>
      </c>
      <c r="I72">
        <v>2.3972291E-2</v>
      </c>
      <c r="J72">
        <v>-9.1748909999999993E-3</v>
      </c>
      <c r="K72">
        <v>-8.5247100000000004E-4</v>
      </c>
      <c r="L72">
        <v>1.62831E-4</v>
      </c>
      <c r="M72">
        <v>1.7891681999999999E-2</v>
      </c>
      <c r="N72">
        <v>1.0819656E-2</v>
      </c>
      <c r="O72">
        <v>5.9751470000000001E-3</v>
      </c>
      <c r="P72">
        <v>1.402227E-2</v>
      </c>
      <c r="Q72">
        <v>1.8960881999999998E-2</v>
      </c>
      <c r="R72">
        <v>1.855228E-3</v>
      </c>
      <c r="S72">
        <v>4.9080390000000003E-3</v>
      </c>
      <c r="T72" s="2">
        <v>-1.4800000000000001E-5</v>
      </c>
      <c r="U72">
        <v>-2.6710699999999999E-4</v>
      </c>
      <c r="V72">
        <v>5.735385E-3</v>
      </c>
      <c r="W72">
        <v>5.7892450000000002E-3</v>
      </c>
      <c r="X72">
        <v>3.0068600000000001E-3</v>
      </c>
      <c r="Y72">
        <v>3.1116200000000003E-4</v>
      </c>
      <c r="Z72">
        <v>-6.5363900000000002E-4</v>
      </c>
      <c r="AA72">
        <v>-8.6288649999999995E-3</v>
      </c>
      <c r="AB72">
        <v>1.486819E-2</v>
      </c>
      <c r="AC72">
        <v>-6.6061699999999995E-4</v>
      </c>
      <c r="AD72">
        <v>1.1899451E-2</v>
      </c>
      <c r="AE72" s="2">
        <v>-9.2499999999999999E-5</v>
      </c>
      <c r="AF72">
        <v>1.7915231E-2</v>
      </c>
      <c r="AG72">
        <v>-9.5140829999999996E-3</v>
      </c>
      <c r="AH72">
        <v>-1.074787E-3</v>
      </c>
      <c r="AI72">
        <v>6.9656939999999997E-3</v>
      </c>
      <c r="AJ72">
        <v>9.0118839999999995E-3</v>
      </c>
      <c r="AK72">
        <v>-4.39727E-4</v>
      </c>
      <c r="AL72">
        <v>5.0895209999999996E-3</v>
      </c>
      <c r="AM72">
        <v>2.6868159999999999E-3</v>
      </c>
      <c r="AN72">
        <v>-3.3813559999999999E-3</v>
      </c>
      <c r="AO72">
        <v>2.3344962E-2</v>
      </c>
      <c r="AP72">
        <v>2.5473219999999999E-3</v>
      </c>
      <c r="AQ72">
        <v>2.5876409999999999E-3</v>
      </c>
      <c r="AR72">
        <v>5.4742230000000003E-3</v>
      </c>
      <c r="AS72">
        <v>6.3334369999999999E-3</v>
      </c>
      <c r="AT72">
        <v>-7.8544319999999997E-3</v>
      </c>
      <c r="AU72">
        <v>-1.6673020000000001E-3</v>
      </c>
      <c r="AV72">
        <v>2.4167419999999999E-3</v>
      </c>
      <c r="AW72">
        <v>3.0415299999999999E-4</v>
      </c>
      <c r="AX72">
        <v>-1.230497E-2</v>
      </c>
      <c r="AY72">
        <v>3.2154940999999999E-2</v>
      </c>
      <c r="AZ72">
        <v>1.8036689000000002E-2</v>
      </c>
      <c r="BA72">
        <v>-7.3820020000000004E-3</v>
      </c>
      <c r="BB72">
        <v>1.1315469E-2</v>
      </c>
      <c r="BC72">
        <v>-4.5717400000000002E-4</v>
      </c>
      <c r="BD72">
        <v>3.7259621999999999E-2</v>
      </c>
      <c r="BE72">
        <v>4.2235160000000001E-3</v>
      </c>
      <c r="BF72">
        <v>-3.7554110000000002E-3</v>
      </c>
      <c r="BG72">
        <v>-2.2077767000000002E-2</v>
      </c>
      <c r="BH72">
        <v>1.0836760000000001E-2</v>
      </c>
      <c r="BI72">
        <v>-6.9301229999999998E-3</v>
      </c>
      <c r="BJ72">
        <v>5.5123009999999998E-3</v>
      </c>
      <c r="BK72">
        <v>-5.550943E-3</v>
      </c>
      <c r="BL72">
        <v>-4.6703539999999998E-3</v>
      </c>
      <c r="BM72">
        <v>4.0346249000000001E-2</v>
      </c>
      <c r="BN72">
        <v>2.6552519999999999E-3</v>
      </c>
      <c r="BO72">
        <v>5.9794890000000002E-3</v>
      </c>
      <c r="BP72">
        <v>4.8594570000000002E-3</v>
      </c>
      <c r="BQ72">
        <v>1.4623924999999999E-2</v>
      </c>
      <c r="BR72">
        <v>1.2551606E-2</v>
      </c>
      <c r="BS72">
        <v>-3.2610040999999999E-2</v>
      </c>
      <c r="BT72">
        <v>-8.0348309999999992E-3</v>
      </c>
      <c r="BU72">
        <v>-7.113477E-2</v>
      </c>
      <c r="BV72">
        <v>5.6194209000000002E-2</v>
      </c>
      <c r="BW72">
        <v>3.9088223999999998E-2</v>
      </c>
      <c r="BX72">
        <v>3.9417027E-2</v>
      </c>
    </row>
    <row r="73" spans="1:76" x14ac:dyDescent="0.25">
      <c r="A73">
        <v>35.390473373714499</v>
      </c>
      <c r="B73">
        <v>31.402073403632301</v>
      </c>
      <c r="D73">
        <v>8.1707680000000001E-3</v>
      </c>
      <c r="E73">
        <v>6.3597159999999996E-3</v>
      </c>
      <c r="F73">
        <v>3.7439420000000001E-2</v>
      </c>
      <c r="G73">
        <v>3.8322995999999998E-2</v>
      </c>
      <c r="H73">
        <v>8.6511220000000007E-3</v>
      </c>
      <c r="I73">
        <v>2.4004370000000001E-2</v>
      </c>
      <c r="J73">
        <v>-9.2351429999999995E-3</v>
      </c>
      <c r="K73">
        <v>-8.89652E-4</v>
      </c>
      <c r="L73">
        <v>1.1347E-4</v>
      </c>
      <c r="M73">
        <v>1.7868743999999999E-2</v>
      </c>
      <c r="N73">
        <v>1.0747690000000001E-2</v>
      </c>
      <c r="O73">
        <v>5.999262E-3</v>
      </c>
      <c r="P73">
        <v>1.4005376E-2</v>
      </c>
      <c r="Q73">
        <v>1.8933838000000001E-2</v>
      </c>
      <c r="R73">
        <v>1.8275209999999999E-3</v>
      </c>
      <c r="S73">
        <v>4.891874E-3</v>
      </c>
      <c r="T73">
        <v>-1.16796E-4</v>
      </c>
      <c r="U73">
        <v>-3.43111E-4</v>
      </c>
      <c r="V73">
        <v>5.7295030000000004E-3</v>
      </c>
      <c r="W73">
        <v>5.7683250000000004E-3</v>
      </c>
      <c r="X73">
        <v>2.9961710000000002E-3</v>
      </c>
      <c r="Y73">
        <v>3.2547000000000001E-4</v>
      </c>
      <c r="Z73">
        <v>-6.2558799999999995E-4</v>
      </c>
      <c r="AA73">
        <v>-8.6299830000000008E-3</v>
      </c>
      <c r="AB73">
        <v>1.4781674E-2</v>
      </c>
      <c r="AC73">
        <v>-5.9705999999999995E-4</v>
      </c>
      <c r="AD73">
        <v>1.190076E-2</v>
      </c>
      <c r="AE73">
        <v>-1.5547E-4</v>
      </c>
      <c r="AF73">
        <v>1.7927236999999999E-2</v>
      </c>
      <c r="AG73">
        <v>-9.5202129999999996E-3</v>
      </c>
      <c r="AH73">
        <v>-1.069036E-3</v>
      </c>
      <c r="AI73">
        <v>6.967712E-3</v>
      </c>
      <c r="AJ73">
        <v>8.9930300000000008E-3</v>
      </c>
      <c r="AK73">
        <v>-4.6421899999999998E-4</v>
      </c>
      <c r="AL73">
        <v>5.1166839999999998E-3</v>
      </c>
      <c r="AM73">
        <v>2.5501249999999999E-3</v>
      </c>
      <c r="AN73">
        <v>-3.2911310000000001E-3</v>
      </c>
      <c r="AO73">
        <v>2.3359214E-2</v>
      </c>
      <c r="AP73">
        <v>2.5321710000000002E-3</v>
      </c>
      <c r="AQ73">
        <v>2.6313859999999999E-3</v>
      </c>
      <c r="AR73">
        <v>5.45905E-3</v>
      </c>
      <c r="AS73">
        <v>6.298494E-3</v>
      </c>
      <c r="AT73">
        <v>-7.9049429999999993E-3</v>
      </c>
      <c r="AU73">
        <v>-1.6806989999999999E-3</v>
      </c>
      <c r="AV73">
        <v>2.4519049999999999E-3</v>
      </c>
      <c r="AW73">
        <v>4.2733499999999999E-4</v>
      </c>
      <c r="AX73">
        <v>-1.2371484E-2</v>
      </c>
      <c r="AY73">
        <v>3.2159693000000003E-2</v>
      </c>
      <c r="AZ73">
        <v>1.8006701999999999E-2</v>
      </c>
      <c r="BA73">
        <v>-7.416214E-3</v>
      </c>
      <c r="BB73">
        <v>1.1212243E-2</v>
      </c>
      <c r="BC73">
        <v>-4.40987E-4</v>
      </c>
      <c r="BD73">
        <v>3.7173233E-2</v>
      </c>
      <c r="BE73">
        <v>4.2415309999999998E-3</v>
      </c>
      <c r="BF73">
        <v>-3.7190729999999998E-3</v>
      </c>
      <c r="BG73">
        <v>-2.2172089999999998E-2</v>
      </c>
      <c r="BH73">
        <v>1.0794517999999999E-2</v>
      </c>
      <c r="BI73">
        <v>-7.0073690000000003E-3</v>
      </c>
      <c r="BJ73">
        <v>5.5134850000000003E-3</v>
      </c>
      <c r="BK73">
        <v>-5.5875150000000004E-3</v>
      </c>
      <c r="BL73">
        <v>-4.7391070000000002E-3</v>
      </c>
      <c r="BM73">
        <v>4.0354547999999997E-2</v>
      </c>
      <c r="BN73">
        <v>2.5285419999999999E-3</v>
      </c>
      <c r="BO73">
        <v>5.9261239999999996E-3</v>
      </c>
      <c r="BP73">
        <v>4.8322979999999996E-3</v>
      </c>
      <c r="BQ73">
        <v>1.4723742999999999E-2</v>
      </c>
      <c r="BR73">
        <v>1.2584803E-2</v>
      </c>
      <c r="BS73">
        <v>-3.2707446000000001E-2</v>
      </c>
      <c r="BT73">
        <v>-8.0344869999999999E-3</v>
      </c>
      <c r="BU73">
        <v>-7.1148021000000006E-2</v>
      </c>
      <c r="BV73">
        <v>5.6224982E-2</v>
      </c>
      <c r="BW73">
        <v>3.9093179999999998E-2</v>
      </c>
      <c r="BX73">
        <v>3.9566104999999997E-2</v>
      </c>
    </row>
    <row r="74" spans="1:76" x14ac:dyDescent="0.25">
      <c r="A74">
        <v>35.390478228479303</v>
      </c>
      <c r="B74">
        <v>31.402074543897299</v>
      </c>
      <c r="D74">
        <v>8.126734E-3</v>
      </c>
      <c r="E74">
        <v>6.3660829999999998E-3</v>
      </c>
      <c r="F74">
        <v>3.746203E-2</v>
      </c>
      <c r="G74">
        <v>3.8325030000000003E-2</v>
      </c>
      <c r="H74">
        <v>8.7231630000000008E-3</v>
      </c>
      <c r="I74">
        <v>2.4036241E-2</v>
      </c>
      <c r="J74">
        <v>-9.294198E-3</v>
      </c>
      <c r="K74">
        <v>-9.3045499999999995E-4</v>
      </c>
      <c r="L74" s="2">
        <v>7.1299999999999998E-5</v>
      </c>
      <c r="M74">
        <v>1.7853415000000001E-2</v>
      </c>
      <c r="N74">
        <v>1.0680546000000001E-2</v>
      </c>
      <c r="O74">
        <v>6.0055799999999999E-3</v>
      </c>
      <c r="P74">
        <v>1.3993660999999999E-2</v>
      </c>
      <c r="Q74">
        <v>1.8904173E-2</v>
      </c>
      <c r="R74">
        <v>1.805082E-3</v>
      </c>
      <c r="S74">
        <v>4.876844E-3</v>
      </c>
      <c r="T74">
        <v>-1.9106900000000001E-4</v>
      </c>
      <c r="U74">
        <v>-4.1365899999999998E-4</v>
      </c>
      <c r="V74">
        <v>5.7251339999999998E-3</v>
      </c>
      <c r="W74">
        <v>5.7419970000000004E-3</v>
      </c>
      <c r="X74">
        <v>2.9812839999999998E-3</v>
      </c>
      <c r="Y74">
        <v>3.4143699999999999E-4</v>
      </c>
      <c r="Z74">
        <v>-5.9405000000000005E-4</v>
      </c>
      <c r="AA74">
        <v>-8.6340459999999994E-3</v>
      </c>
      <c r="AB74">
        <v>1.4691384E-2</v>
      </c>
      <c r="AC74">
        <v>-5.3958000000000001E-4</v>
      </c>
      <c r="AD74">
        <v>1.1901372E-2</v>
      </c>
      <c r="AE74">
        <v>-2.09137E-4</v>
      </c>
      <c r="AF74">
        <v>1.7945038999999999E-2</v>
      </c>
      <c r="AG74">
        <v>-9.5237480000000003E-3</v>
      </c>
      <c r="AH74">
        <v>-1.061993E-3</v>
      </c>
      <c r="AI74">
        <v>6.9659479999999996E-3</v>
      </c>
      <c r="AJ74">
        <v>8.9770939999999997E-3</v>
      </c>
      <c r="AK74">
        <v>-4.7261299999999998E-4</v>
      </c>
      <c r="AL74">
        <v>5.1381999999999999E-3</v>
      </c>
      <c r="AM74">
        <v>2.4064020000000002E-3</v>
      </c>
      <c r="AN74">
        <v>-3.2125669999999999E-3</v>
      </c>
      <c r="AO74">
        <v>2.3385248000000001E-2</v>
      </c>
      <c r="AP74">
        <v>2.5092140000000001E-3</v>
      </c>
      <c r="AQ74">
        <v>2.6765169999999998E-3</v>
      </c>
      <c r="AR74">
        <v>5.438053E-3</v>
      </c>
      <c r="AS74">
        <v>6.2556549999999997E-3</v>
      </c>
      <c r="AT74">
        <v>-7.9441140000000004E-3</v>
      </c>
      <c r="AU74">
        <v>-1.692703E-3</v>
      </c>
      <c r="AV74">
        <v>2.4942990000000002E-3</v>
      </c>
      <c r="AW74">
        <v>5.5256200000000004E-4</v>
      </c>
      <c r="AX74">
        <v>-1.2446005E-2</v>
      </c>
      <c r="AY74">
        <v>3.2166820999999998E-2</v>
      </c>
      <c r="AZ74">
        <v>1.7972927E-2</v>
      </c>
      <c r="BA74">
        <v>-7.4614240000000004E-3</v>
      </c>
      <c r="BB74">
        <v>1.1110695E-2</v>
      </c>
      <c r="BC74">
        <v>-4.2460600000000001E-4</v>
      </c>
      <c r="BD74">
        <v>3.7023464999999998E-2</v>
      </c>
      <c r="BE74">
        <v>4.2668640000000004E-3</v>
      </c>
      <c r="BF74">
        <v>-3.6954150000000001E-3</v>
      </c>
      <c r="BG74">
        <v>-2.2180954999999999E-2</v>
      </c>
      <c r="BH74">
        <v>1.0733777E-2</v>
      </c>
      <c r="BI74">
        <v>-7.0874950000000001E-3</v>
      </c>
      <c r="BJ74">
        <v>5.4793869999999996E-3</v>
      </c>
      <c r="BK74">
        <v>-5.6520770000000001E-3</v>
      </c>
      <c r="BL74">
        <v>-4.7984020000000002E-3</v>
      </c>
      <c r="BM74">
        <v>4.036174E-2</v>
      </c>
      <c r="BN74">
        <v>2.4190539999999999E-3</v>
      </c>
      <c r="BO74">
        <v>5.8964400000000002E-3</v>
      </c>
      <c r="BP74">
        <v>4.7967189999999996E-3</v>
      </c>
      <c r="BQ74">
        <v>1.4828917E-2</v>
      </c>
      <c r="BR74">
        <v>1.2595350999999999E-2</v>
      </c>
      <c r="BS74">
        <v>-3.2769762000000001E-2</v>
      </c>
      <c r="BT74">
        <v>-8.0265760000000005E-3</v>
      </c>
      <c r="BU74">
        <v>-7.1165440999999996E-2</v>
      </c>
      <c r="BV74">
        <v>5.6334838999999998E-2</v>
      </c>
      <c r="BW74">
        <v>3.9131443000000002E-2</v>
      </c>
      <c r="BX74">
        <v>3.9650089999999999E-2</v>
      </c>
    </row>
    <row r="75" spans="1:76" x14ac:dyDescent="0.25">
      <c r="A75">
        <v>35.390483083244099</v>
      </c>
      <c r="B75">
        <v>31.402075684162401</v>
      </c>
      <c r="D75">
        <v>8.1277539999999992E-3</v>
      </c>
      <c r="E75">
        <v>6.3578439999999996E-3</v>
      </c>
      <c r="F75">
        <v>3.7509922000000001E-2</v>
      </c>
      <c r="G75">
        <v>3.8308647000000001E-2</v>
      </c>
      <c r="H75">
        <v>8.8007750000000003E-3</v>
      </c>
      <c r="I75">
        <v>2.3950328999999999E-2</v>
      </c>
      <c r="J75">
        <v>-9.3206499999999998E-3</v>
      </c>
      <c r="K75">
        <v>-8.6136800000000005E-4</v>
      </c>
      <c r="L75">
        <v>1.32022E-4</v>
      </c>
      <c r="M75">
        <v>1.7820602000000001E-2</v>
      </c>
      <c r="N75">
        <v>1.0671676E-2</v>
      </c>
      <c r="O75">
        <v>6.0176240000000001E-3</v>
      </c>
      <c r="P75">
        <v>1.398781E-2</v>
      </c>
      <c r="Q75">
        <v>1.8857293000000001E-2</v>
      </c>
      <c r="R75">
        <v>1.813991E-3</v>
      </c>
      <c r="S75">
        <v>4.8325080000000001E-3</v>
      </c>
      <c r="T75">
        <v>-1.71077E-4</v>
      </c>
      <c r="U75">
        <v>-4.0260699999999998E-4</v>
      </c>
      <c r="V75">
        <v>5.7274459999999998E-3</v>
      </c>
      <c r="W75">
        <v>5.6675079999999999E-3</v>
      </c>
      <c r="X75">
        <v>2.9791409999999998E-3</v>
      </c>
      <c r="Y75">
        <v>3.88131E-4</v>
      </c>
      <c r="Z75">
        <v>-6.8358199999999996E-4</v>
      </c>
      <c r="AA75">
        <v>-8.5726729999999994E-3</v>
      </c>
      <c r="AB75">
        <v>1.4535565E-2</v>
      </c>
      <c r="AC75">
        <v>-5.0720099999999998E-4</v>
      </c>
      <c r="AD75">
        <v>1.1851624999999999E-2</v>
      </c>
      <c r="AE75">
        <v>-1.7141699999999999E-4</v>
      </c>
      <c r="AF75">
        <v>1.7883594999999999E-2</v>
      </c>
      <c r="AG75">
        <v>-9.5076850000000001E-3</v>
      </c>
      <c r="AH75">
        <v>-1.097244E-3</v>
      </c>
      <c r="AI75">
        <v>6.9802570000000001E-3</v>
      </c>
      <c r="AJ75">
        <v>8.9318739999999994E-3</v>
      </c>
      <c r="AK75">
        <v>-3.8186999999999997E-4</v>
      </c>
      <c r="AL75">
        <v>5.1307339999999996E-3</v>
      </c>
      <c r="AM75">
        <v>2.5321100000000002E-3</v>
      </c>
      <c r="AN75">
        <v>-3.229801E-3</v>
      </c>
      <c r="AO75">
        <v>2.3432155E-2</v>
      </c>
      <c r="AP75">
        <v>2.5103479999999999E-3</v>
      </c>
      <c r="AQ75">
        <v>2.686828E-3</v>
      </c>
      <c r="AR75">
        <v>5.4112309999999999E-3</v>
      </c>
      <c r="AS75">
        <v>6.250701E-3</v>
      </c>
      <c r="AT75">
        <v>-7.9764450000000004E-3</v>
      </c>
      <c r="AU75">
        <v>-1.678566E-3</v>
      </c>
      <c r="AV75">
        <v>2.492668E-3</v>
      </c>
      <c r="AW75">
        <v>6.7983599999999996E-4</v>
      </c>
      <c r="AX75">
        <v>-1.2528533E-2</v>
      </c>
      <c r="AY75">
        <v>3.2176325999999998E-2</v>
      </c>
      <c r="AZ75">
        <v>1.7935362999999999E-2</v>
      </c>
      <c r="BA75">
        <v>-7.5176319999999998E-3</v>
      </c>
      <c r="BB75">
        <v>1.1010825E-2</v>
      </c>
      <c r="BC75">
        <v>-4.14762E-4</v>
      </c>
      <c r="BD75">
        <v>3.6852069000000001E-2</v>
      </c>
      <c r="BE75">
        <v>4.2886180000000001E-3</v>
      </c>
      <c r="BF75">
        <v>-3.6830080000000002E-3</v>
      </c>
      <c r="BG75">
        <v>-2.2165245E-2</v>
      </c>
      <c r="BH75">
        <v>1.0670934999999999E-2</v>
      </c>
      <c r="BI75">
        <v>-7.1702299999999997E-3</v>
      </c>
      <c r="BJ75">
        <v>5.4415849999999997E-3</v>
      </c>
      <c r="BK75">
        <v>-5.7264070000000002E-3</v>
      </c>
      <c r="BL75">
        <v>-4.849819E-3</v>
      </c>
      <c r="BM75">
        <v>4.0358118999999998E-2</v>
      </c>
      <c r="BN75">
        <v>2.320257E-3</v>
      </c>
      <c r="BO75">
        <v>5.880677E-3</v>
      </c>
      <c r="BP75">
        <v>4.7589210000000002E-3</v>
      </c>
      <c r="BQ75">
        <v>1.4807206E-2</v>
      </c>
      <c r="BR75">
        <v>1.2594065E-2</v>
      </c>
      <c r="BS75">
        <v>-3.2810259000000001E-2</v>
      </c>
      <c r="BT75">
        <v>-8.0084460000000007E-3</v>
      </c>
      <c r="BU75">
        <v>-7.1184254000000002E-2</v>
      </c>
      <c r="BV75">
        <v>5.6464688999999998E-2</v>
      </c>
      <c r="BW75">
        <v>3.9151076E-2</v>
      </c>
      <c r="BX75">
        <v>3.9692354999999999E-2</v>
      </c>
    </row>
    <row r="76" spans="1:76" x14ac:dyDescent="0.25">
      <c r="A76">
        <v>35.390487938009002</v>
      </c>
      <c r="B76">
        <v>31.4020768244274</v>
      </c>
      <c r="D76">
        <v>8.1334330000000007E-3</v>
      </c>
      <c r="E76">
        <v>6.3466080000000001E-3</v>
      </c>
      <c r="F76">
        <v>3.7555834000000003E-2</v>
      </c>
      <c r="G76">
        <v>3.8289056000000002E-2</v>
      </c>
      <c r="H76">
        <v>8.8745890000000004E-3</v>
      </c>
      <c r="I76">
        <v>2.3850538000000001E-2</v>
      </c>
      <c r="J76">
        <v>-9.3430309999999999E-3</v>
      </c>
      <c r="K76">
        <v>-7.73907E-4</v>
      </c>
      <c r="L76">
        <v>2.0927200000000001E-4</v>
      </c>
      <c r="M76">
        <v>1.7786942E-2</v>
      </c>
      <c r="N76">
        <v>1.0670577000000001E-2</v>
      </c>
      <c r="O76">
        <v>6.0405399999999996E-3</v>
      </c>
      <c r="P76">
        <v>1.3980955E-2</v>
      </c>
      <c r="Q76">
        <v>1.8806094999999998E-2</v>
      </c>
      <c r="R76">
        <v>1.816125E-3</v>
      </c>
      <c r="S76">
        <v>4.7851580000000003E-3</v>
      </c>
      <c r="T76">
        <v>-1.4004499999999999E-4</v>
      </c>
      <c r="U76">
        <v>-3.8319800000000001E-4</v>
      </c>
      <c r="V76">
        <v>5.7352560000000002E-3</v>
      </c>
      <c r="W76">
        <v>5.5935619999999998E-3</v>
      </c>
      <c r="X76">
        <v>2.9823969999999999E-3</v>
      </c>
      <c r="Y76">
        <v>4.3890699999999999E-4</v>
      </c>
      <c r="Z76">
        <v>-7.8375899999999997E-4</v>
      </c>
      <c r="AA76">
        <v>-8.497236E-3</v>
      </c>
      <c r="AB76">
        <v>1.4391416000000001E-2</v>
      </c>
      <c r="AC76">
        <v>-4.8097E-4</v>
      </c>
      <c r="AD76">
        <v>1.1795717000000001E-2</v>
      </c>
      <c r="AE76">
        <v>-1.24824E-4</v>
      </c>
      <c r="AF76">
        <v>1.7802376000000002E-2</v>
      </c>
      <c r="AG76">
        <v>-9.4805979999999998E-3</v>
      </c>
      <c r="AH76">
        <v>-1.1405880000000001E-3</v>
      </c>
      <c r="AI76">
        <v>6.9990510000000001E-3</v>
      </c>
      <c r="AJ76">
        <v>8.8774319999999993E-3</v>
      </c>
      <c r="AK76">
        <v>-2.8697199999999998E-4</v>
      </c>
      <c r="AL76">
        <v>5.107973E-3</v>
      </c>
      <c r="AM76">
        <v>2.702318E-3</v>
      </c>
      <c r="AN76">
        <v>-3.2561479999999999E-3</v>
      </c>
      <c r="AO76">
        <v>2.3477391E-2</v>
      </c>
      <c r="AP76">
        <v>2.512406E-3</v>
      </c>
      <c r="AQ76">
        <v>2.6723239999999998E-3</v>
      </c>
      <c r="AR76">
        <v>5.3798800000000001E-3</v>
      </c>
      <c r="AS76">
        <v>6.2484200000000002E-3</v>
      </c>
      <c r="AT76">
        <v>-8.0120509999999992E-3</v>
      </c>
      <c r="AU76">
        <v>-1.667226E-3</v>
      </c>
      <c r="AV76">
        <v>2.4835790000000001E-3</v>
      </c>
      <c r="AW76">
        <v>7.9920700000000002E-4</v>
      </c>
      <c r="AX76">
        <v>-1.2602795E-2</v>
      </c>
      <c r="AY76">
        <v>3.2196194999999997E-2</v>
      </c>
      <c r="AZ76">
        <v>1.7900332000000001E-2</v>
      </c>
      <c r="BA76">
        <v>-7.5647839999999997E-3</v>
      </c>
      <c r="BB76">
        <v>1.1002579E-2</v>
      </c>
      <c r="BC76">
        <v>-4.0980200000000002E-4</v>
      </c>
      <c r="BD76">
        <v>3.6691198000000001E-2</v>
      </c>
      <c r="BE76">
        <v>4.2992480000000003E-3</v>
      </c>
      <c r="BF76">
        <v>-3.6770100000000001E-3</v>
      </c>
      <c r="BG76">
        <v>-2.2157979000000001E-2</v>
      </c>
      <c r="BH76">
        <v>1.0620286E-2</v>
      </c>
      <c r="BI76">
        <v>-7.2554350000000002E-3</v>
      </c>
      <c r="BJ76">
        <v>5.4198980000000003E-3</v>
      </c>
      <c r="BK76">
        <v>-5.7980719999999996E-3</v>
      </c>
      <c r="BL76">
        <v>-4.8959629999999997E-3</v>
      </c>
      <c r="BM76">
        <v>4.0340855000000002E-2</v>
      </c>
      <c r="BN76">
        <v>2.22617E-3</v>
      </c>
      <c r="BO76">
        <v>5.871986E-3</v>
      </c>
      <c r="BP76">
        <v>4.7265359999999999E-3</v>
      </c>
      <c r="BQ76">
        <v>1.4690589E-2</v>
      </c>
      <c r="BR76">
        <v>1.2590156999999999E-2</v>
      </c>
      <c r="BS76">
        <v>-3.2845482000000002E-2</v>
      </c>
      <c r="BT76">
        <v>-7.9871079999999997E-3</v>
      </c>
      <c r="BU76">
        <v>-7.1201957999999996E-2</v>
      </c>
      <c r="BV76">
        <v>5.6580274999999999E-2</v>
      </c>
      <c r="BW76">
        <v>3.9152080999999998E-2</v>
      </c>
      <c r="BX76">
        <v>3.9728432000000001E-2</v>
      </c>
    </row>
    <row r="77" spans="1:76" x14ac:dyDescent="0.25">
      <c r="A77">
        <v>35.390492792773799</v>
      </c>
      <c r="B77">
        <v>31.402077964692399</v>
      </c>
      <c r="D77">
        <v>8.1342910000000001E-3</v>
      </c>
      <c r="E77">
        <v>6.3354739999999998E-3</v>
      </c>
      <c r="F77">
        <v>3.7594452E-2</v>
      </c>
      <c r="G77">
        <v>3.8269678000000001E-2</v>
      </c>
      <c r="H77">
        <v>8.9434820000000009E-3</v>
      </c>
      <c r="I77">
        <v>2.3759124E-2</v>
      </c>
      <c r="J77">
        <v>-9.3673509999999995E-3</v>
      </c>
      <c r="K77">
        <v>-6.8881599999999997E-4</v>
      </c>
      <c r="L77">
        <v>2.84846E-4</v>
      </c>
      <c r="M77">
        <v>1.7756719000000001E-2</v>
      </c>
      <c r="N77">
        <v>1.0666857E-2</v>
      </c>
      <c r="O77">
        <v>6.0743289999999998E-3</v>
      </c>
      <c r="P77">
        <v>1.3972439E-2</v>
      </c>
      <c r="Q77">
        <v>1.875334E-2</v>
      </c>
      <c r="R77">
        <v>1.8052820000000001E-3</v>
      </c>
      <c r="S77">
        <v>4.7405040000000004E-3</v>
      </c>
      <c r="T77">
        <v>-1.12618E-4</v>
      </c>
      <c r="U77">
        <v>-3.7034399999999999E-4</v>
      </c>
      <c r="V77">
        <v>5.7478690000000001E-3</v>
      </c>
      <c r="W77">
        <v>5.5291710000000003E-3</v>
      </c>
      <c r="X77">
        <v>2.988489E-3</v>
      </c>
      <c r="Y77">
        <v>4.8818E-4</v>
      </c>
      <c r="Z77">
        <v>-8.7097599999999998E-4</v>
      </c>
      <c r="AA77">
        <v>-8.4199170000000007E-3</v>
      </c>
      <c r="AB77">
        <v>1.4272528E-2</v>
      </c>
      <c r="AC77">
        <v>-4.57107E-4</v>
      </c>
      <c r="AD77">
        <v>1.1743073E-2</v>
      </c>
      <c r="AE77" s="2">
        <v>-8.5699999999999996E-5</v>
      </c>
      <c r="AF77">
        <v>1.7716160000000002E-2</v>
      </c>
      <c r="AG77">
        <v>-9.4451650000000002E-3</v>
      </c>
      <c r="AH77">
        <v>-1.18414E-3</v>
      </c>
      <c r="AI77">
        <v>7.0190740000000001E-3</v>
      </c>
      <c r="AJ77">
        <v>8.8191569999999993E-3</v>
      </c>
      <c r="AK77">
        <v>-2.0545200000000001E-4</v>
      </c>
      <c r="AL77">
        <v>5.0737519999999999E-3</v>
      </c>
      <c r="AM77">
        <v>2.8663299999999998E-3</v>
      </c>
      <c r="AN77">
        <v>-3.2746479999999998E-3</v>
      </c>
      <c r="AO77">
        <v>2.3518014E-2</v>
      </c>
      <c r="AP77">
        <v>2.5097740000000002E-3</v>
      </c>
      <c r="AQ77">
        <v>2.6380079999999998E-3</v>
      </c>
      <c r="AR77">
        <v>5.34411E-3</v>
      </c>
      <c r="AS77">
        <v>6.2405910000000002E-3</v>
      </c>
      <c r="AT77">
        <v>-8.0512659999999996E-3</v>
      </c>
      <c r="AU77">
        <v>-1.663959E-3</v>
      </c>
      <c r="AV77">
        <v>2.475999E-3</v>
      </c>
      <c r="AW77">
        <v>9.0403300000000005E-4</v>
      </c>
      <c r="AX77">
        <v>-1.2643949E-2</v>
      </c>
      <c r="AY77">
        <v>3.2209169000000003E-2</v>
      </c>
      <c r="AZ77">
        <v>1.786983E-2</v>
      </c>
      <c r="BA77">
        <v>-7.5921679999999998E-3</v>
      </c>
      <c r="BB77">
        <v>1.1045763E-2</v>
      </c>
      <c r="BC77">
        <v>-4.0972399999999998E-4</v>
      </c>
      <c r="BD77">
        <v>3.6540852999999998E-2</v>
      </c>
      <c r="BE77">
        <v>4.2987549999999996E-3</v>
      </c>
      <c r="BF77">
        <v>-3.6774210000000002E-3</v>
      </c>
      <c r="BG77">
        <v>-2.2159156999999999E-2</v>
      </c>
      <c r="BH77">
        <v>1.0581828999999999E-2</v>
      </c>
      <c r="BI77">
        <v>-7.3431080000000001E-3</v>
      </c>
      <c r="BJ77">
        <v>5.4143250000000002E-3</v>
      </c>
      <c r="BK77">
        <v>-5.8670730000000004E-3</v>
      </c>
      <c r="BL77">
        <v>-4.9368320000000004E-3</v>
      </c>
      <c r="BM77">
        <v>4.0309945999999999E-2</v>
      </c>
      <c r="BN77">
        <v>2.1367949999999999E-3</v>
      </c>
      <c r="BO77">
        <v>5.8703679999999999E-3</v>
      </c>
      <c r="BP77">
        <v>4.6995650000000002E-3</v>
      </c>
      <c r="BQ77">
        <v>1.4567148E-2</v>
      </c>
      <c r="BR77">
        <v>1.2583624999999999E-2</v>
      </c>
      <c r="BS77">
        <v>-3.2875432000000003E-2</v>
      </c>
      <c r="BT77">
        <v>-7.9625600000000005E-3</v>
      </c>
      <c r="BU77">
        <v>-7.1218553000000004E-2</v>
      </c>
      <c r="BV77">
        <v>5.6681597E-2</v>
      </c>
      <c r="BW77">
        <v>3.9233118999999997E-2</v>
      </c>
      <c r="BX77">
        <v>3.9758320999999999E-2</v>
      </c>
    </row>
    <row r="78" spans="1:76" x14ac:dyDescent="0.25">
      <c r="A78">
        <v>35.390497647538602</v>
      </c>
      <c r="B78">
        <v>31.402079104957501</v>
      </c>
      <c r="D78">
        <v>8.1303290000000004E-3</v>
      </c>
      <c r="E78">
        <v>6.3244429999999999E-3</v>
      </c>
      <c r="F78">
        <v>3.7625775E-2</v>
      </c>
      <c r="G78">
        <v>3.8250513999999999E-2</v>
      </c>
      <c r="H78">
        <v>9.0074549999999993E-3</v>
      </c>
      <c r="I78">
        <v>2.3676084999999999E-2</v>
      </c>
      <c r="J78">
        <v>-9.3936090000000007E-3</v>
      </c>
      <c r="K78">
        <v>-6.0609499999999996E-4</v>
      </c>
      <c r="L78">
        <v>3.5874300000000002E-4</v>
      </c>
      <c r="M78">
        <v>1.7729933999999999E-2</v>
      </c>
      <c r="N78">
        <v>1.0660515000000001E-2</v>
      </c>
      <c r="O78">
        <v>6.118989E-3</v>
      </c>
      <c r="P78">
        <v>1.3962261E-2</v>
      </c>
      <c r="Q78">
        <v>1.8699027E-2</v>
      </c>
      <c r="R78">
        <v>1.7814619999999999E-3</v>
      </c>
      <c r="S78">
        <v>4.6985450000000002E-3</v>
      </c>
      <c r="T78" s="2">
        <v>-8.8800000000000004E-5</v>
      </c>
      <c r="U78">
        <v>-3.6404699999999999E-4</v>
      </c>
      <c r="V78">
        <v>5.7652859999999997E-3</v>
      </c>
      <c r="W78">
        <v>5.4743350000000003E-3</v>
      </c>
      <c r="X78">
        <v>2.9974160000000001E-3</v>
      </c>
      <c r="Y78">
        <v>5.3595200000000002E-4</v>
      </c>
      <c r="Z78">
        <v>-9.4523399999999998E-4</v>
      </c>
      <c r="AA78">
        <v>-8.3407150000000003E-3</v>
      </c>
      <c r="AB78">
        <v>1.4178901000000001E-2</v>
      </c>
      <c r="AC78">
        <v>-4.3561099999999997E-4</v>
      </c>
      <c r="AD78">
        <v>1.1693693E-2</v>
      </c>
      <c r="AE78" s="2">
        <v>-5.41E-5</v>
      </c>
      <c r="AF78">
        <v>1.7624946999999998E-2</v>
      </c>
      <c r="AG78">
        <v>-9.4013840000000005E-3</v>
      </c>
      <c r="AH78">
        <v>-1.2278980000000001E-3</v>
      </c>
      <c r="AI78">
        <v>7.0403260000000004E-3</v>
      </c>
      <c r="AJ78">
        <v>8.7570479999999999E-3</v>
      </c>
      <c r="AK78">
        <v>-1.3731099999999999E-4</v>
      </c>
      <c r="AL78">
        <v>5.0280699999999999E-3</v>
      </c>
      <c r="AM78">
        <v>3.0241439999999999E-3</v>
      </c>
      <c r="AN78">
        <v>-3.2852979999999999E-3</v>
      </c>
      <c r="AO78">
        <v>2.3554023E-2</v>
      </c>
      <c r="AP78">
        <v>2.5024510000000002E-3</v>
      </c>
      <c r="AQ78">
        <v>2.5838810000000001E-3</v>
      </c>
      <c r="AR78">
        <v>5.3039209999999996E-3</v>
      </c>
      <c r="AS78">
        <v>6.2272129999999997E-3</v>
      </c>
      <c r="AT78">
        <v>-8.0940879999999993E-3</v>
      </c>
      <c r="AU78">
        <v>-1.668765E-3</v>
      </c>
      <c r="AV78">
        <v>2.4699280000000001E-3</v>
      </c>
      <c r="AW78">
        <v>1.0026729999999999E-3</v>
      </c>
      <c r="AX78">
        <v>-1.2675397999999999E-2</v>
      </c>
      <c r="AY78">
        <v>3.2223815000000003E-2</v>
      </c>
      <c r="AZ78">
        <v>1.7823384000000001E-2</v>
      </c>
      <c r="BA78">
        <v>-7.6168299999999998E-3</v>
      </c>
      <c r="BB78">
        <v>1.107471E-2</v>
      </c>
      <c r="BC78">
        <v>-4.1598699999999999E-4</v>
      </c>
      <c r="BD78">
        <v>3.6415567000000003E-2</v>
      </c>
      <c r="BE78">
        <v>4.277851E-3</v>
      </c>
      <c r="BF78">
        <v>-3.6870980000000002E-3</v>
      </c>
      <c r="BG78">
        <v>-2.2162201999999999E-2</v>
      </c>
      <c r="BH78">
        <v>1.055443E-2</v>
      </c>
      <c r="BI78">
        <v>-7.4154360000000001E-3</v>
      </c>
      <c r="BJ78">
        <v>5.4171089999999998E-3</v>
      </c>
      <c r="BK78">
        <v>-5.9257600000000004E-3</v>
      </c>
      <c r="BL78">
        <v>-4.9796880000000003E-3</v>
      </c>
      <c r="BM78">
        <v>4.0262597999999997E-2</v>
      </c>
      <c r="BN78">
        <v>2.0516200000000001E-3</v>
      </c>
      <c r="BO78">
        <v>5.8790580000000004E-3</v>
      </c>
      <c r="BP78">
        <v>4.680933E-3</v>
      </c>
      <c r="BQ78">
        <v>1.4443282E-2</v>
      </c>
      <c r="BR78">
        <v>1.2579453000000001E-2</v>
      </c>
      <c r="BS78">
        <v>-3.2900216000000003E-2</v>
      </c>
      <c r="BT78">
        <v>-7.9390350000000005E-3</v>
      </c>
      <c r="BU78">
        <v>-7.1227805000000005E-2</v>
      </c>
      <c r="BV78">
        <v>5.6758590999999997E-2</v>
      </c>
      <c r="BW78">
        <v>3.9432960000000003E-2</v>
      </c>
      <c r="BX78">
        <v>3.9775363000000001E-2</v>
      </c>
    </row>
    <row r="79" spans="1:76" x14ac:dyDescent="0.25">
      <c r="A79">
        <v>35.390502502303399</v>
      </c>
      <c r="B79">
        <v>31.4020802452225</v>
      </c>
      <c r="D79">
        <v>8.1215450000000008E-3</v>
      </c>
      <c r="E79">
        <v>6.3135149999999996E-3</v>
      </c>
      <c r="F79">
        <v>3.7649805000000001E-2</v>
      </c>
      <c r="G79">
        <v>3.8231563000000003E-2</v>
      </c>
      <c r="H79">
        <v>9.0665069999999997E-3</v>
      </c>
      <c r="I79">
        <v>2.3601423E-2</v>
      </c>
      <c r="J79">
        <v>-9.4218059999999996E-3</v>
      </c>
      <c r="K79">
        <v>-5.2574499999999999E-4</v>
      </c>
      <c r="L79">
        <v>4.30965E-4</v>
      </c>
      <c r="M79">
        <v>1.7706586999999999E-2</v>
      </c>
      <c r="N79">
        <v>1.0651552E-2</v>
      </c>
      <c r="O79">
        <v>6.1951699999999998E-3</v>
      </c>
      <c r="P79">
        <v>1.3950423E-2</v>
      </c>
      <c r="Q79">
        <v>1.8643158E-2</v>
      </c>
      <c r="R79">
        <v>1.7446650000000001E-3</v>
      </c>
      <c r="S79">
        <v>4.6592830000000002E-3</v>
      </c>
      <c r="T79" s="2">
        <v>-6.86E-5</v>
      </c>
      <c r="U79">
        <v>-3.64306E-4</v>
      </c>
      <c r="V79">
        <v>5.7875069999999999E-3</v>
      </c>
      <c r="W79">
        <v>5.4290529999999997E-3</v>
      </c>
      <c r="X79">
        <v>3.009177E-3</v>
      </c>
      <c r="Y79">
        <v>5.8222299999999999E-4</v>
      </c>
      <c r="Z79">
        <v>-1.0065320000000001E-3</v>
      </c>
      <c r="AA79">
        <v>-8.2596309999999999E-3</v>
      </c>
      <c r="AB79">
        <v>1.4110535E-2</v>
      </c>
      <c r="AC79">
        <v>-4.1648199999999997E-4</v>
      </c>
      <c r="AD79">
        <v>1.1647576999999999E-2</v>
      </c>
      <c r="AE79" s="2">
        <v>-3.01E-5</v>
      </c>
      <c r="AF79">
        <v>1.7528737999999999E-2</v>
      </c>
      <c r="AG79">
        <v>-9.3492569999999997E-3</v>
      </c>
      <c r="AH79">
        <v>-1.2718639999999999E-3</v>
      </c>
      <c r="AI79">
        <v>7.0628069999999999E-3</v>
      </c>
      <c r="AJ79">
        <v>8.691107E-3</v>
      </c>
      <c r="AK79" s="2">
        <v>-8.25E-5</v>
      </c>
      <c r="AL79">
        <v>4.970927E-3</v>
      </c>
      <c r="AM79">
        <v>3.1757619999999999E-3</v>
      </c>
      <c r="AN79">
        <v>-3.2881009999999999E-3</v>
      </c>
      <c r="AO79">
        <v>2.3585419E-2</v>
      </c>
      <c r="AP79">
        <v>2.4904369999999999E-3</v>
      </c>
      <c r="AQ79">
        <v>2.5099430000000002E-3</v>
      </c>
      <c r="AR79">
        <v>5.2593129999999998E-3</v>
      </c>
      <c r="AS79">
        <v>6.208285E-3</v>
      </c>
      <c r="AT79">
        <v>-8.1405190000000006E-3</v>
      </c>
      <c r="AU79">
        <v>-1.6816450000000001E-3</v>
      </c>
      <c r="AV79">
        <v>2.465367E-3</v>
      </c>
      <c r="AW79">
        <v>1.0975049999999999E-3</v>
      </c>
      <c r="AX79">
        <v>-1.2705503E-2</v>
      </c>
      <c r="AY79">
        <v>3.2247049999999999E-2</v>
      </c>
      <c r="AZ79">
        <v>1.7756613000000001E-2</v>
      </c>
      <c r="BA79">
        <v>-7.6410460000000003E-3</v>
      </c>
      <c r="BB79">
        <v>1.1102605E-2</v>
      </c>
      <c r="BC79">
        <v>-4.3088099999999998E-4</v>
      </c>
      <c r="BD79">
        <v>3.6403665000000002E-2</v>
      </c>
      <c r="BE79">
        <v>4.1779089999999996E-3</v>
      </c>
      <c r="BF79">
        <v>-3.7164680000000001E-3</v>
      </c>
      <c r="BG79">
        <v>-2.2115849999999999E-2</v>
      </c>
      <c r="BH79">
        <v>1.0519761000000001E-2</v>
      </c>
      <c r="BI79">
        <v>-7.3424720000000001E-3</v>
      </c>
      <c r="BJ79">
        <v>5.359127E-3</v>
      </c>
      <c r="BK79">
        <v>-5.9271360000000004E-3</v>
      </c>
      <c r="BL79">
        <v>-5.0858309999999999E-3</v>
      </c>
      <c r="BM79">
        <v>4.0183802999999997E-2</v>
      </c>
      <c r="BN79">
        <v>1.961646E-3</v>
      </c>
      <c r="BO79">
        <v>5.9138690000000004E-3</v>
      </c>
      <c r="BP79">
        <v>4.6882679999999998E-3</v>
      </c>
      <c r="BQ79">
        <v>1.4330248E-2</v>
      </c>
      <c r="BR79">
        <v>1.2608279E-2</v>
      </c>
      <c r="BS79">
        <v>-3.2921858999999998E-2</v>
      </c>
      <c r="BT79">
        <v>-7.9458250000000001E-3</v>
      </c>
      <c r="BU79">
        <v>-7.1189950000000002E-2</v>
      </c>
      <c r="BV79">
        <v>5.6750104000000003E-2</v>
      </c>
      <c r="BW79">
        <v>3.9668843000000002E-2</v>
      </c>
      <c r="BX79">
        <v>3.9741826000000001E-2</v>
      </c>
    </row>
    <row r="80" spans="1:76" x14ac:dyDescent="0.25">
      <c r="A80">
        <v>35.390507357068202</v>
      </c>
      <c r="B80">
        <v>31.402081385487602</v>
      </c>
      <c r="D80">
        <v>8.1827270000000007E-3</v>
      </c>
      <c r="E80">
        <v>6.2985130000000004E-3</v>
      </c>
      <c r="F80">
        <v>3.7655828000000002E-2</v>
      </c>
      <c r="G80">
        <v>3.8218331000000001E-2</v>
      </c>
      <c r="H80">
        <v>9.0846799999999995E-3</v>
      </c>
      <c r="I80">
        <v>2.3567145000000001E-2</v>
      </c>
      <c r="J80">
        <v>-9.4277760000000006E-3</v>
      </c>
      <c r="K80">
        <v>-4.9952500000000001E-4</v>
      </c>
      <c r="L80">
        <v>4.4515199999999998E-4</v>
      </c>
      <c r="M80">
        <v>1.7672862000000001E-2</v>
      </c>
      <c r="N80">
        <v>1.0664866E-2</v>
      </c>
      <c r="O80">
        <v>6.2891140000000002E-3</v>
      </c>
      <c r="P80">
        <v>1.3927190000000001E-2</v>
      </c>
      <c r="Q80">
        <v>1.8599992999999999E-2</v>
      </c>
      <c r="R80">
        <v>1.7454720000000001E-3</v>
      </c>
      <c r="S80">
        <v>4.6223540000000004E-3</v>
      </c>
      <c r="T80" s="2">
        <v>-5.5999999999999999E-5</v>
      </c>
      <c r="U80">
        <v>-3.6667399999999999E-4</v>
      </c>
      <c r="V80">
        <v>5.7985739999999999E-3</v>
      </c>
      <c r="W80">
        <v>5.3654569999999997E-3</v>
      </c>
      <c r="X80">
        <v>3.044948E-3</v>
      </c>
      <c r="Y80">
        <v>6.3054699999999997E-4</v>
      </c>
      <c r="Z80">
        <v>-1.046244E-3</v>
      </c>
      <c r="AA80">
        <v>-8.2285680000000003E-3</v>
      </c>
      <c r="AB80">
        <v>1.4047354999999999E-2</v>
      </c>
      <c r="AC80">
        <v>-4.0759200000000002E-4</v>
      </c>
      <c r="AD80">
        <v>1.1606241999999999E-2</v>
      </c>
      <c r="AE80" s="2">
        <v>3.2499999999999997E-5</v>
      </c>
      <c r="AF80">
        <v>1.7448176999999999E-2</v>
      </c>
      <c r="AG80">
        <v>-9.3243739999999999E-3</v>
      </c>
      <c r="AH80">
        <v>-1.2780619999999999E-3</v>
      </c>
      <c r="AI80">
        <v>7.0448459999999996E-3</v>
      </c>
      <c r="AJ80">
        <v>8.6217659999999995E-3</v>
      </c>
      <c r="AK80" s="2">
        <v>-2.9499999999999999E-5</v>
      </c>
      <c r="AL80">
        <v>4.9223050000000001E-3</v>
      </c>
      <c r="AM80">
        <v>3.2220740000000001E-3</v>
      </c>
      <c r="AN80">
        <v>-3.3471220000000001E-3</v>
      </c>
      <c r="AO80">
        <v>2.3616187E-2</v>
      </c>
      <c r="AP80">
        <v>2.4773880000000001E-3</v>
      </c>
      <c r="AQ80">
        <v>2.447252E-3</v>
      </c>
      <c r="AR80">
        <v>5.2218330000000004E-3</v>
      </c>
      <c r="AS80">
        <v>6.1883889999999999E-3</v>
      </c>
      <c r="AT80">
        <v>-8.1541519999999996E-3</v>
      </c>
      <c r="AU80">
        <v>-1.6482599999999999E-3</v>
      </c>
      <c r="AV80">
        <v>2.4124289999999998E-3</v>
      </c>
      <c r="AW80">
        <v>1.1682229999999999E-3</v>
      </c>
      <c r="AX80">
        <v>-1.2721611000000001E-2</v>
      </c>
      <c r="AY80">
        <v>3.2262903000000002E-2</v>
      </c>
      <c r="AZ80">
        <v>1.7695327E-2</v>
      </c>
      <c r="BA80">
        <v>-7.643576E-3</v>
      </c>
      <c r="BB80">
        <v>1.1104729000000001E-2</v>
      </c>
      <c r="BC80">
        <v>-4.3720100000000002E-4</v>
      </c>
      <c r="BD80">
        <v>3.6385682000000003E-2</v>
      </c>
      <c r="BE80">
        <v>4.073513E-3</v>
      </c>
      <c r="BF80">
        <v>-3.7365250000000001E-3</v>
      </c>
      <c r="BG80">
        <v>-2.2065186000000001E-2</v>
      </c>
      <c r="BH80">
        <v>1.0478080000000001E-2</v>
      </c>
      <c r="BI80">
        <v>-7.2534110000000004E-3</v>
      </c>
      <c r="BJ80">
        <v>5.286687E-3</v>
      </c>
      <c r="BK80">
        <v>-5.9336709999999997E-3</v>
      </c>
      <c r="BL80">
        <v>-5.2092279999999998E-3</v>
      </c>
      <c r="BM80">
        <v>4.0098126999999997E-2</v>
      </c>
      <c r="BN80">
        <v>1.8663950000000001E-3</v>
      </c>
      <c r="BO80">
        <v>5.9451390000000003E-3</v>
      </c>
      <c r="BP80">
        <v>4.6974160000000003E-3</v>
      </c>
      <c r="BQ80">
        <v>1.4248533000000001E-2</v>
      </c>
      <c r="BR80">
        <v>1.2629427E-2</v>
      </c>
      <c r="BS80">
        <v>-3.2940556000000003E-2</v>
      </c>
      <c r="BT80">
        <v>-7.9509860000000002E-3</v>
      </c>
      <c r="BU80">
        <v>-7.1154743000000006E-2</v>
      </c>
      <c r="BV80">
        <v>5.6738881999999997E-2</v>
      </c>
      <c r="BW80">
        <v>3.9940766000000003E-2</v>
      </c>
      <c r="BX80">
        <v>3.9714587000000003E-2</v>
      </c>
    </row>
    <row r="81" spans="1:76" x14ac:dyDescent="0.25">
      <c r="A81">
        <v>35.390512211832998</v>
      </c>
      <c r="B81">
        <v>31.402082525752601</v>
      </c>
      <c r="D81">
        <v>8.3367739999999999E-3</v>
      </c>
      <c r="E81">
        <v>6.272606E-3</v>
      </c>
      <c r="F81">
        <v>3.7651197999999997E-2</v>
      </c>
      <c r="G81">
        <v>3.8211756E-2</v>
      </c>
      <c r="H81">
        <v>9.0606019999999992E-3</v>
      </c>
      <c r="I81">
        <v>2.3568654000000001E-2</v>
      </c>
      <c r="J81">
        <v>-9.4059599999999997E-3</v>
      </c>
      <c r="K81">
        <v>-5.3279399999999995E-4</v>
      </c>
      <c r="L81">
        <v>3.9432900000000001E-4</v>
      </c>
      <c r="M81">
        <v>1.7626196E-2</v>
      </c>
      <c r="N81">
        <v>1.0701739E-2</v>
      </c>
      <c r="O81">
        <v>6.370433E-3</v>
      </c>
      <c r="P81">
        <v>1.3889118000000001E-2</v>
      </c>
      <c r="Q81">
        <v>1.8585256000000001E-2</v>
      </c>
      <c r="R81">
        <v>1.804957E-3</v>
      </c>
      <c r="S81">
        <v>4.590879E-3</v>
      </c>
      <c r="T81" s="2">
        <v>-4.99E-5</v>
      </c>
      <c r="U81">
        <v>-3.6515300000000001E-4</v>
      </c>
      <c r="V81">
        <v>5.7893119999999996E-3</v>
      </c>
      <c r="W81">
        <v>5.2783960000000003E-3</v>
      </c>
      <c r="X81">
        <v>3.111127E-3</v>
      </c>
      <c r="Y81">
        <v>6.8351100000000004E-4</v>
      </c>
      <c r="Z81">
        <v>-1.071932E-3</v>
      </c>
      <c r="AA81">
        <v>-8.2609569999999993E-3</v>
      </c>
      <c r="AB81">
        <v>1.3961741E-2</v>
      </c>
      <c r="AC81">
        <v>-4.02381E-4</v>
      </c>
      <c r="AD81">
        <v>1.1564496E-2</v>
      </c>
      <c r="AE81">
        <v>1.4708500000000001E-4</v>
      </c>
      <c r="AF81">
        <v>1.7387434E-2</v>
      </c>
      <c r="AG81">
        <v>-9.3433279999999997E-3</v>
      </c>
      <c r="AH81">
        <v>-1.239661E-3</v>
      </c>
      <c r="AI81">
        <v>6.9778210000000004E-3</v>
      </c>
      <c r="AJ81">
        <v>8.5514140000000002E-3</v>
      </c>
      <c r="AK81" s="2">
        <v>3.15E-5</v>
      </c>
      <c r="AL81">
        <v>4.895234E-3</v>
      </c>
      <c r="AM81">
        <v>3.1526150000000001E-3</v>
      </c>
      <c r="AN81">
        <v>-3.478816E-3</v>
      </c>
      <c r="AO81">
        <v>2.3645458000000001E-2</v>
      </c>
      <c r="AP81">
        <v>2.470023E-3</v>
      </c>
      <c r="AQ81">
        <v>2.4148220000000001E-3</v>
      </c>
      <c r="AR81">
        <v>5.2108110000000001E-3</v>
      </c>
      <c r="AS81">
        <v>6.1756390000000001E-3</v>
      </c>
      <c r="AT81">
        <v>-8.1351410000000002E-3</v>
      </c>
      <c r="AU81">
        <v>-1.5429840000000001E-3</v>
      </c>
      <c r="AV81">
        <v>2.2909850000000002E-3</v>
      </c>
      <c r="AW81">
        <v>1.1920590000000001E-3</v>
      </c>
      <c r="AX81">
        <v>-1.2705335999999999E-2</v>
      </c>
      <c r="AY81">
        <v>3.2246626E-2</v>
      </c>
      <c r="AZ81">
        <v>1.7680656999999999E-2</v>
      </c>
      <c r="BA81">
        <v>-7.6001949999999997E-3</v>
      </c>
      <c r="BB81">
        <v>1.1051887E-2</v>
      </c>
      <c r="BC81">
        <v>-4.3494600000000002E-4</v>
      </c>
      <c r="BD81">
        <v>3.6361618999999998E-2</v>
      </c>
      <c r="BE81">
        <v>3.964665E-3</v>
      </c>
      <c r="BF81">
        <v>-3.7472709999999999E-3</v>
      </c>
      <c r="BG81">
        <v>-2.2010210999999998E-2</v>
      </c>
      <c r="BH81">
        <v>1.0429384999999999E-2</v>
      </c>
      <c r="BI81">
        <v>-7.1482539999999997E-3</v>
      </c>
      <c r="BJ81">
        <v>5.1997880000000003E-3</v>
      </c>
      <c r="BK81">
        <v>-5.9453639999999999E-3</v>
      </c>
      <c r="BL81">
        <v>-5.3498779999999998E-3</v>
      </c>
      <c r="BM81">
        <v>4.0005567999999998E-2</v>
      </c>
      <c r="BN81">
        <v>1.765867E-3</v>
      </c>
      <c r="BO81">
        <v>5.9728680000000001E-3</v>
      </c>
      <c r="BP81">
        <v>4.7083769999999997E-3</v>
      </c>
      <c r="BQ81">
        <v>1.4169805000000001E-2</v>
      </c>
      <c r="BR81">
        <v>1.2642898E-2</v>
      </c>
      <c r="BS81">
        <v>-3.2956306999999997E-2</v>
      </c>
      <c r="BT81">
        <v>-7.9545180000000007E-3</v>
      </c>
      <c r="BU81">
        <v>-7.1122184000000005E-2</v>
      </c>
      <c r="BV81">
        <v>5.6724924000000003E-2</v>
      </c>
      <c r="BW81">
        <v>4.0102087000000002E-2</v>
      </c>
      <c r="BX81">
        <v>3.9693645999999999E-2</v>
      </c>
    </row>
    <row r="82" spans="1:76" x14ac:dyDescent="0.25">
      <c r="A82">
        <v>35.390517066597901</v>
      </c>
      <c r="B82">
        <v>31.402083666017699</v>
      </c>
      <c r="D82">
        <v>8.5003930000000002E-3</v>
      </c>
      <c r="E82">
        <v>6.2384010000000002E-3</v>
      </c>
      <c r="F82">
        <v>3.7651758E-2</v>
      </c>
      <c r="G82">
        <v>3.8205429999999999E-2</v>
      </c>
      <c r="H82">
        <v>9.0378650000000008E-3</v>
      </c>
      <c r="I82">
        <v>2.3565000999999999E-2</v>
      </c>
      <c r="J82">
        <v>-9.3839519999999992E-3</v>
      </c>
      <c r="K82">
        <v>-5.64045E-4</v>
      </c>
      <c r="L82">
        <v>3.4504700000000002E-4</v>
      </c>
      <c r="M82">
        <v>1.7582586000000001E-2</v>
      </c>
      <c r="N82">
        <v>1.0732106E-2</v>
      </c>
      <c r="O82">
        <v>6.4391279999999997E-3</v>
      </c>
      <c r="P82">
        <v>1.3846875E-2</v>
      </c>
      <c r="Q82">
        <v>1.8587243E-2</v>
      </c>
      <c r="R82">
        <v>1.8688419999999999E-3</v>
      </c>
      <c r="S82">
        <v>4.5664520000000004E-3</v>
      </c>
      <c r="T82" s="2">
        <v>-4.46E-5</v>
      </c>
      <c r="U82">
        <v>-3.6298999999999999E-4</v>
      </c>
      <c r="V82">
        <v>5.7759109999999999E-3</v>
      </c>
      <c r="W82">
        <v>5.2001520000000004E-3</v>
      </c>
      <c r="X82">
        <v>3.1841019999999999E-3</v>
      </c>
      <c r="Y82">
        <v>7.3770699999999999E-4</v>
      </c>
      <c r="Z82">
        <v>-1.096961E-3</v>
      </c>
      <c r="AA82">
        <v>-8.2980850000000002E-3</v>
      </c>
      <c r="AB82">
        <v>1.3868146E-2</v>
      </c>
      <c r="AC82">
        <v>-3.8877900000000001E-4</v>
      </c>
      <c r="AD82">
        <v>1.1518568E-2</v>
      </c>
      <c r="AE82">
        <v>2.6233499999999999E-4</v>
      </c>
      <c r="AF82">
        <v>1.7322721999999999E-2</v>
      </c>
      <c r="AG82">
        <v>-9.3685720000000004E-3</v>
      </c>
      <c r="AH82">
        <v>-1.200719E-3</v>
      </c>
      <c r="AI82">
        <v>6.9096640000000003E-3</v>
      </c>
      <c r="AJ82">
        <v>8.4803989999999996E-3</v>
      </c>
      <c r="AK82" s="2">
        <v>8.9699999999999998E-5</v>
      </c>
      <c r="AL82">
        <v>4.8700080000000003E-3</v>
      </c>
      <c r="AM82">
        <v>3.085085E-3</v>
      </c>
      <c r="AN82">
        <v>-3.6106649999999999E-3</v>
      </c>
      <c r="AO82">
        <v>2.3668027000000001E-2</v>
      </c>
      <c r="AP82">
        <v>2.466336E-3</v>
      </c>
      <c r="AQ82">
        <v>2.3815630000000002E-3</v>
      </c>
      <c r="AR82">
        <v>5.2192009999999997E-3</v>
      </c>
      <c r="AS82">
        <v>6.1674039999999996E-3</v>
      </c>
      <c r="AT82">
        <v>-8.128194E-3</v>
      </c>
      <c r="AU82">
        <v>-1.423028E-3</v>
      </c>
      <c r="AV82">
        <v>2.1548029999999998E-3</v>
      </c>
      <c r="AW82">
        <v>1.209461E-3</v>
      </c>
      <c r="AX82">
        <v>-1.2679772000000001E-2</v>
      </c>
      <c r="AY82">
        <v>3.2226583000000003E-2</v>
      </c>
      <c r="AZ82">
        <v>1.7667342999999999E-2</v>
      </c>
      <c r="BA82">
        <v>-7.5530069999999996E-3</v>
      </c>
      <c r="BB82">
        <v>1.0992574999999999E-2</v>
      </c>
      <c r="BC82">
        <v>-4.2411599999999999E-4</v>
      </c>
      <c r="BD82">
        <v>3.6331475000000002E-2</v>
      </c>
      <c r="BE82">
        <v>3.8513639999999999E-3</v>
      </c>
      <c r="BF82">
        <v>-3.7487050000000002E-3</v>
      </c>
      <c r="BG82">
        <v>-2.1950923000000001E-2</v>
      </c>
      <c r="BH82">
        <v>1.0373677E-2</v>
      </c>
      <c r="BI82">
        <v>-7.0270009999999997E-3</v>
      </c>
      <c r="BJ82">
        <v>5.098432E-3</v>
      </c>
      <c r="BK82">
        <v>-5.9622140000000004E-3</v>
      </c>
      <c r="BL82">
        <v>-5.5077820000000001E-3</v>
      </c>
      <c r="BM82">
        <v>3.9906127E-2</v>
      </c>
      <c r="BN82">
        <v>1.6600619999999999E-3</v>
      </c>
      <c r="BO82">
        <v>5.9970559999999997E-3</v>
      </c>
      <c r="BP82">
        <v>4.721149E-3</v>
      </c>
      <c r="BQ82">
        <v>1.4094064E-2</v>
      </c>
      <c r="BR82">
        <v>1.2648691E-2</v>
      </c>
      <c r="BS82">
        <v>-3.2969113000000001E-2</v>
      </c>
      <c r="BT82">
        <v>-7.9564200000000005E-3</v>
      </c>
      <c r="BU82">
        <v>-7.1092273999999997E-2</v>
      </c>
      <c r="BV82">
        <v>5.6708231999999997E-2</v>
      </c>
      <c r="BW82">
        <v>3.9949466000000003E-2</v>
      </c>
      <c r="BX82">
        <v>3.9679003999999997E-2</v>
      </c>
    </row>
    <row r="83" spans="1:76" x14ac:dyDescent="0.25">
      <c r="A83">
        <v>35.390521921362698</v>
      </c>
      <c r="B83">
        <v>31.402084806282701</v>
      </c>
      <c r="D83">
        <v>8.6735849999999993E-3</v>
      </c>
      <c r="E83">
        <v>6.195898E-3</v>
      </c>
      <c r="F83">
        <v>3.7657509999999998E-2</v>
      </c>
      <c r="G83">
        <v>3.8199351999999999E-2</v>
      </c>
      <c r="H83">
        <v>9.0164709999999999E-3</v>
      </c>
      <c r="I83">
        <v>2.3556185E-2</v>
      </c>
      <c r="J83">
        <v>-9.3617530000000004E-3</v>
      </c>
      <c r="K83">
        <v>-5.9327700000000002E-4</v>
      </c>
      <c r="L83">
        <v>2.9730799999999998E-4</v>
      </c>
      <c r="M83">
        <v>1.7542031999999999E-2</v>
      </c>
      <c r="N83">
        <v>1.0755966E-2</v>
      </c>
      <c r="O83">
        <v>6.4951990000000001E-3</v>
      </c>
      <c r="P83">
        <v>1.3800461E-2</v>
      </c>
      <c r="Q83">
        <v>1.8605956E-2</v>
      </c>
      <c r="R83">
        <v>1.9371270000000001E-3</v>
      </c>
      <c r="S83">
        <v>4.5490740000000002E-3</v>
      </c>
      <c r="T83" s="2">
        <v>-4.0200000000000001E-5</v>
      </c>
      <c r="U83">
        <v>-3.6018299999999998E-4</v>
      </c>
      <c r="V83">
        <v>5.7583720000000003E-3</v>
      </c>
      <c r="W83">
        <v>5.130725E-3</v>
      </c>
      <c r="X83">
        <v>3.2638720000000001E-3</v>
      </c>
      <c r="Y83">
        <v>7.9313599999999995E-4</v>
      </c>
      <c r="Z83">
        <v>-1.12133E-3</v>
      </c>
      <c r="AA83">
        <v>-8.3399540000000001E-3</v>
      </c>
      <c r="AB83">
        <v>1.3766570000000001E-2</v>
      </c>
      <c r="AC83">
        <v>-3.6678699999999998E-4</v>
      </c>
      <c r="AD83">
        <v>1.1468457E-2</v>
      </c>
      <c r="AE83">
        <v>3.7823799999999998E-4</v>
      </c>
      <c r="AF83">
        <v>1.7254042000000001E-2</v>
      </c>
      <c r="AG83">
        <v>-9.4001090000000002E-3</v>
      </c>
      <c r="AH83">
        <v>-1.161236E-3</v>
      </c>
      <c r="AI83">
        <v>6.8403730000000003E-3</v>
      </c>
      <c r="AJ83">
        <v>8.4087220000000004E-3</v>
      </c>
      <c r="AK83">
        <v>1.4516E-4</v>
      </c>
      <c r="AL83">
        <v>4.8466280000000004E-3</v>
      </c>
      <c r="AM83">
        <v>3.0194829999999999E-3</v>
      </c>
      <c r="AN83">
        <v>-3.7426680000000002E-3</v>
      </c>
      <c r="AO83">
        <v>2.3683893000000001E-2</v>
      </c>
      <c r="AP83">
        <v>2.4663250000000001E-3</v>
      </c>
      <c r="AQ83">
        <v>2.347474E-3</v>
      </c>
      <c r="AR83">
        <v>5.2470030000000001E-3</v>
      </c>
      <c r="AS83">
        <v>6.163684E-3</v>
      </c>
      <c r="AT83">
        <v>-8.1333110000000007E-3</v>
      </c>
      <c r="AU83">
        <v>-1.2883910000000001E-3</v>
      </c>
      <c r="AV83">
        <v>2.0038830000000001E-3</v>
      </c>
      <c r="AW83">
        <v>1.2204290000000001E-3</v>
      </c>
      <c r="AX83">
        <v>-1.2644918E-2</v>
      </c>
      <c r="AY83">
        <v>3.2202770999999998E-2</v>
      </c>
      <c r="AZ83">
        <v>1.7655384E-2</v>
      </c>
      <c r="BA83">
        <v>-7.5020140000000004E-3</v>
      </c>
      <c r="BB83">
        <v>1.0926791999999999E-2</v>
      </c>
      <c r="BC83">
        <v>-4.3571499999999998E-4</v>
      </c>
      <c r="BD83">
        <v>3.6272524E-2</v>
      </c>
      <c r="BE83">
        <v>3.8113610000000001E-3</v>
      </c>
      <c r="BF83">
        <v>-3.7253120000000002E-3</v>
      </c>
      <c r="BG83">
        <v>-2.1877031000000002E-2</v>
      </c>
      <c r="BH83">
        <v>1.0316123999999999E-2</v>
      </c>
      <c r="BI83">
        <v>-6.9939900000000003E-3</v>
      </c>
      <c r="BJ83">
        <v>5.0715040000000001E-3</v>
      </c>
      <c r="BK83">
        <v>-5.9977620000000002E-3</v>
      </c>
      <c r="BL83">
        <v>-5.7012479999999999E-3</v>
      </c>
      <c r="BM83">
        <v>3.9806911E-2</v>
      </c>
      <c r="BN83">
        <v>1.599814E-3</v>
      </c>
      <c r="BO83">
        <v>6.027808E-3</v>
      </c>
      <c r="BP83">
        <v>4.6573430000000004E-3</v>
      </c>
      <c r="BQ83">
        <v>1.402131E-2</v>
      </c>
      <c r="BR83">
        <v>1.2617576E-2</v>
      </c>
      <c r="BS83">
        <v>-3.2982338E-2</v>
      </c>
      <c r="BT83">
        <v>-7.9798000000000004E-3</v>
      </c>
      <c r="BU83">
        <v>-7.1073866999999999E-2</v>
      </c>
      <c r="BV83">
        <v>5.6700791E-2</v>
      </c>
      <c r="BW83">
        <v>3.9765439999999999E-2</v>
      </c>
      <c r="BX83">
        <v>3.9679160999999998E-2</v>
      </c>
    </row>
    <row r="84" spans="1:76" x14ac:dyDescent="0.25">
      <c r="A84">
        <v>35.390526776127501</v>
      </c>
      <c r="B84">
        <v>31.4020859465478</v>
      </c>
      <c r="D84">
        <v>8.8563500000000007E-3</v>
      </c>
      <c r="E84">
        <v>6.1450979999999999E-3</v>
      </c>
      <c r="F84">
        <v>3.7668452999999998E-2</v>
      </c>
      <c r="G84">
        <v>3.8193523E-2</v>
      </c>
      <c r="H84">
        <v>8.9964180000000008E-3</v>
      </c>
      <c r="I84">
        <v>2.3542206999999999E-2</v>
      </c>
      <c r="J84">
        <v>-9.3393620000000004E-3</v>
      </c>
      <c r="K84">
        <v>-6.2049200000000005E-4</v>
      </c>
      <c r="L84">
        <v>2.5111000000000003E-4</v>
      </c>
      <c r="M84">
        <v>1.7504533999999999E-2</v>
      </c>
      <c r="N84">
        <v>1.0773321000000001E-2</v>
      </c>
      <c r="O84">
        <v>6.5407970000000001E-3</v>
      </c>
      <c r="P84">
        <v>1.3749877000000001E-2</v>
      </c>
      <c r="Q84">
        <v>1.8641392999999999E-2</v>
      </c>
      <c r="R84">
        <v>2.0098120000000001E-3</v>
      </c>
      <c r="S84">
        <v>4.5387439999999999E-3</v>
      </c>
      <c r="T84" s="2">
        <v>-3.6699999999999998E-5</v>
      </c>
      <c r="U84">
        <v>-3.5673299999999997E-4</v>
      </c>
      <c r="V84">
        <v>5.7366960000000003E-3</v>
      </c>
      <c r="W84">
        <v>5.0701130000000002E-3</v>
      </c>
      <c r="X84">
        <v>3.3504379999999999E-3</v>
      </c>
      <c r="Y84">
        <v>8.4979800000000002E-4</v>
      </c>
      <c r="Z84">
        <v>-1.1450399999999999E-3</v>
      </c>
      <c r="AA84">
        <v>-8.3865620000000002E-3</v>
      </c>
      <c r="AB84">
        <v>1.3657013000000001E-2</v>
      </c>
      <c r="AC84">
        <v>-3.36404E-4</v>
      </c>
      <c r="AD84">
        <v>1.1414163E-2</v>
      </c>
      <c r="AE84">
        <v>4.9479500000000002E-4</v>
      </c>
      <c r="AF84">
        <v>1.7181394999999999E-2</v>
      </c>
      <c r="AG84">
        <v>-9.4379359999999992E-3</v>
      </c>
      <c r="AH84">
        <v>-1.1212119999999999E-3</v>
      </c>
      <c r="AI84">
        <v>6.7699489999999999E-3</v>
      </c>
      <c r="AJ84">
        <v>8.3363819999999998E-3</v>
      </c>
      <c r="AK84">
        <v>1.9785399999999999E-4</v>
      </c>
      <c r="AL84">
        <v>4.8250929999999999E-3</v>
      </c>
      <c r="AM84">
        <v>2.9558090000000002E-3</v>
      </c>
      <c r="AN84">
        <v>-3.8748260000000001E-3</v>
      </c>
      <c r="AO84">
        <v>2.3693057E-2</v>
      </c>
      <c r="AP84">
        <v>2.4699909999999999E-3</v>
      </c>
      <c r="AQ84">
        <v>2.3125569999999998E-3</v>
      </c>
      <c r="AR84">
        <v>5.2942179999999998E-3</v>
      </c>
      <c r="AS84">
        <v>6.1644780000000001E-3</v>
      </c>
      <c r="AT84">
        <v>-8.1504909999999993E-3</v>
      </c>
      <c r="AU84">
        <v>-1.1390739999999999E-3</v>
      </c>
      <c r="AV84">
        <v>1.838225E-3</v>
      </c>
      <c r="AW84">
        <v>1.225694E-3</v>
      </c>
      <c r="AX84">
        <v>-1.2598731E-2</v>
      </c>
      <c r="AY84">
        <v>3.2166958000000002E-2</v>
      </c>
      <c r="AZ84">
        <v>1.7643102000000001E-2</v>
      </c>
      <c r="BA84">
        <v>-7.4497130000000002E-3</v>
      </c>
      <c r="BB84">
        <v>1.0852814000000001E-2</v>
      </c>
      <c r="BC84">
        <v>-4.6389000000000001E-4</v>
      </c>
      <c r="BD84">
        <v>3.6189878000000002E-2</v>
      </c>
      <c r="BE84">
        <v>3.8264380000000001E-3</v>
      </c>
      <c r="BF84">
        <v>-3.680362E-3</v>
      </c>
      <c r="BG84">
        <v>-2.1789856999999999E-2</v>
      </c>
      <c r="BH84">
        <v>1.0254251000000001E-2</v>
      </c>
      <c r="BI84">
        <v>-7.0523620000000004E-3</v>
      </c>
      <c r="BJ84">
        <v>5.1181050000000004E-3</v>
      </c>
      <c r="BK84">
        <v>-6.0516249999999997E-3</v>
      </c>
      <c r="BL84">
        <v>-5.918693E-3</v>
      </c>
      <c r="BM84">
        <v>3.9719479000000002E-2</v>
      </c>
      <c r="BN84">
        <v>1.583997E-3</v>
      </c>
      <c r="BO84">
        <v>6.0611110000000001E-3</v>
      </c>
      <c r="BP84">
        <v>4.5138890000000001E-3</v>
      </c>
      <c r="BQ84">
        <v>1.3982018000000001E-2</v>
      </c>
      <c r="BR84">
        <v>1.2559068E-2</v>
      </c>
      <c r="BS84">
        <v>-3.2996228000000002E-2</v>
      </c>
      <c r="BT84">
        <v>-8.0129580000000006E-3</v>
      </c>
      <c r="BU84">
        <v>-7.1061961000000007E-2</v>
      </c>
      <c r="BV84">
        <v>5.6702834000000001E-2</v>
      </c>
      <c r="BW84">
        <v>3.959302E-2</v>
      </c>
      <c r="BX84">
        <v>3.9687688999999998E-2</v>
      </c>
    </row>
    <row r="85" spans="1:76" x14ac:dyDescent="0.25">
      <c r="A85">
        <v>35.390531630892298</v>
      </c>
      <c r="B85">
        <v>31.402087086812799</v>
      </c>
      <c r="D85">
        <v>9.0364580000000007E-3</v>
      </c>
      <c r="E85">
        <v>6.0888210000000003E-3</v>
      </c>
      <c r="F85">
        <v>3.7677064000000003E-2</v>
      </c>
      <c r="G85">
        <v>3.8186138000000001E-2</v>
      </c>
      <c r="H85">
        <v>8.9766470000000008E-3</v>
      </c>
      <c r="I85">
        <v>2.3526901999999999E-2</v>
      </c>
      <c r="J85">
        <v>-9.3160150000000004E-3</v>
      </c>
      <c r="K85">
        <v>-6.4563700000000001E-4</v>
      </c>
      <c r="L85">
        <v>2.12222E-4</v>
      </c>
      <c r="M85">
        <v>1.7470355E-2</v>
      </c>
      <c r="N85">
        <v>1.0782974000000001E-2</v>
      </c>
      <c r="O85">
        <v>6.6003839999999999E-3</v>
      </c>
      <c r="P85">
        <v>1.3697064E-2</v>
      </c>
      <c r="Q85">
        <v>1.8688969999999999E-2</v>
      </c>
      <c r="R85">
        <v>2.0787409999999998E-3</v>
      </c>
      <c r="S85">
        <v>4.5347720000000003E-3</v>
      </c>
      <c r="T85" s="2">
        <v>-4.1199999999999999E-5</v>
      </c>
      <c r="U85">
        <v>-3.5109699999999998E-4</v>
      </c>
      <c r="V85">
        <v>5.7124699999999999E-3</v>
      </c>
      <c r="W85">
        <v>5.0140610000000002E-3</v>
      </c>
      <c r="X85">
        <v>3.4430049999999999E-3</v>
      </c>
      <c r="Y85">
        <v>9.0130600000000005E-4</v>
      </c>
      <c r="Z85">
        <v>-1.167413E-3</v>
      </c>
      <c r="AA85">
        <v>-8.4345740000000002E-3</v>
      </c>
      <c r="AB85">
        <v>1.3551433E-2</v>
      </c>
      <c r="AC85">
        <v>-3.02904E-4</v>
      </c>
      <c r="AD85">
        <v>1.1364038999999999E-2</v>
      </c>
      <c r="AE85">
        <v>6.0175799999999998E-4</v>
      </c>
      <c r="AF85">
        <v>1.7109775000000001E-2</v>
      </c>
      <c r="AG85">
        <v>-9.4792209999999995E-3</v>
      </c>
      <c r="AH85">
        <v>-1.0853620000000001E-3</v>
      </c>
      <c r="AI85">
        <v>6.7046579999999996E-3</v>
      </c>
      <c r="AJ85">
        <v>8.2677270000000008E-3</v>
      </c>
      <c r="AK85">
        <v>2.44198E-4</v>
      </c>
      <c r="AL85">
        <v>4.8080730000000004E-3</v>
      </c>
      <c r="AM85">
        <v>2.8955640000000002E-3</v>
      </c>
      <c r="AN85">
        <v>-4.0017860000000002E-3</v>
      </c>
      <c r="AO85">
        <v>2.3692343000000001E-2</v>
      </c>
      <c r="AP85">
        <v>2.4736269999999999E-3</v>
      </c>
      <c r="AQ85">
        <v>2.2820169999999999E-3</v>
      </c>
      <c r="AR85">
        <v>5.3536149999999999E-3</v>
      </c>
      <c r="AS85">
        <v>6.1659000000000002E-3</v>
      </c>
      <c r="AT85">
        <v>-8.1783140000000008E-3</v>
      </c>
      <c r="AU85">
        <v>-9.9087999999999997E-4</v>
      </c>
      <c r="AV85">
        <v>1.6770139999999999E-3</v>
      </c>
      <c r="AW85">
        <v>1.230079E-3</v>
      </c>
      <c r="AX85">
        <v>-1.2519005999999999E-2</v>
      </c>
      <c r="AY85">
        <v>3.2054277999999999E-2</v>
      </c>
      <c r="AZ85">
        <v>1.7621406999999999E-2</v>
      </c>
      <c r="BA85">
        <v>-7.4159270000000001E-3</v>
      </c>
      <c r="BB85">
        <v>1.0773824E-2</v>
      </c>
      <c r="BC85">
        <v>-4.8318100000000001E-4</v>
      </c>
      <c r="BD85">
        <v>3.6100809999999997E-2</v>
      </c>
      <c r="BE85">
        <v>3.8399089999999999E-3</v>
      </c>
      <c r="BF85">
        <v>-3.6301250000000001E-3</v>
      </c>
      <c r="BG85">
        <v>-2.1714691000000001E-2</v>
      </c>
      <c r="BH85">
        <v>1.0194069E-2</v>
      </c>
      <c r="BI85">
        <v>-7.1373519999999996E-3</v>
      </c>
      <c r="BJ85">
        <v>5.176094E-3</v>
      </c>
      <c r="BK85">
        <v>-6.1191300000000004E-3</v>
      </c>
      <c r="BL85">
        <v>-6.1249260000000002E-3</v>
      </c>
      <c r="BM85">
        <v>3.9649526999999997E-2</v>
      </c>
      <c r="BN85">
        <v>1.5778459999999999E-3</v>
      </c>
      <c r="BO85">
        <v>6.0811049999999998E-3</v>
      </c>
      <c r="BP85">
        <v>4.3492330000000001E-3</v>
      </c>
      <c r="BQ85">
        <v>1.3946495999999999E-2</v>
      </c>
      <c r="BR85">
        <v>1.2492504E-2</v>
      </c>
      <c r="BS85">
        <v>-3.3009057000000001E-2</v>
      </c>
      <c r="BT85">
        <v>-8.0337299999999993E-3</v>
      </c>
      <c r="BU85">
        <v>-7.1048770999999997E-2</v>
      </c>
      <c r="BV85">
        <v>5.6705577E-2</v>
      </c>
      <c r="BW85">
        <v>3.9453699000000002E-2</v>
      </c>
      <c r="BX85">
        <v>3.9695016999999999E-2</v>
      </c>
    </row>
    <row r="86" spans="1:76" x14ac:dyDescent="0.25">
      <c r="A86">
        <v>35.390536485657101</v>
      </c>
      <c r="B86">
        <v>31.4020882270779</v>
      </c>
      <c r="D86">
        <v>9.080098E-3</v>
      </c>
      <c r="E86">
        <v>6.0584389999999997E-3</v>
      </c>
      <c r="F86">
        <v>3.7600585999999998E-2</v>
      </c>
      <c r="G86">
        <v>3.8158683999999998E-2</v>
      </c>
      <c r="H86">
        <v>8.9451960000000007E-3</v>
      </c>
      <c r="I86">
        <v>2.3552489999999999E-2</v>
      </c>
      <c r="J86">
        <v>-9.2828670000000002E-3</v>
      </c>
      <c r="K86">
        <v>-6.6827499999999997E-4</v>
      </c>
      <c r="L86">
        <v>2.4024800000000001E-4</v>
      </c>
      <c r="M86">
        <v>1.7440388000000001E-2</v>
      </c>
      <c r="N86">
        <v>1.0775259000000001E-2</v>
      </c>
      <c r="O86">
        <v>6.6499560000000003E-3</v>
      </c>
      <c r="P86">
        <v>1.3664875999999999E-2</v>
      </c>
      <c r="Q86">
        <v>1.8689846999999999E-2</v>
      </c>
      <c r="R86">
        <v>2.0560800000000001E-3</v>
      </c>
      <c r="S86">
        <v>4.530442E-3</v>
      </c>
      <c r="T86">
        <v>-1.3115300000000001E-4</v>
      </c>
      <c r="U86">
        <v>-3.2727E-4</v>
      </c>
      <c r="V86">
        <v>5.7051009999999997E-3</v>
      </c>
      <c r="W86">
        <v>4.9093380000000001E-3</v>
      </c>
      <c r="X86">
        <v>3.5142670000000002E-3</v>
      </c>
      <c r="Y86">
        <v>8.7822400000000004E-4</v>
      </c>
      <c r="Z86">
        <v>-1.1875830000000001E-3</v>
      </c>
      <c r="AA86">
        <v>-8.4458039999999995E-3</v>
      </c>
      <c r="AB86">
        <v>1.3580678000000001E-2</v>
      </c>
      <c r="AC86">
        <v>-3.2565600000000001E-4</v>
      </c>
      <c r="AD86">
        <v>1.1410440000000001E-2</v>
      </c>
      <c r="AE86">
        <v>5.88442E-4</v>
      </c>
      <c r="AF86">
        <v>1.7099309E-2</v>
      </c>
      <c r="AG86">
        <v>-9.4913730000000009E-3</v>
      </c>
      <c r="AH86">
        <v>-1.104212E-3</v>
      </c>
      <c r="AI86">
        <v>6.7140430000000003E-3</v>
      </c>
      <c r="AJ86">
        <v>8.2517049999999998E-3</v>
      </c>
      <c r="AK86">
        <v>2.5465699999999998E-4</v>
      </c>
      <c r="AL86">
        <v>4.8241689999999997E-3</v>
      </c>
      <c r="AM86">
        <v>2.8545689999999999E-3</v>
      </c>
      <c r="AN86">
        <v>-4.067986E-3</v>
      </c>
      <c r="AO86">
        <v>2.3652267000000001E-2</v>
      </c>
      <c r="AP86">
        <v>2.4358130000000002E-3</v>
      </c>
      <c r="AQ86">
        <v>2.322401E-3</v>
      </c>
      <c r="AR86">
        <v>5.332575E-3</v>
      </c>
      <c r="AS86">
        <v>6.1295430000000003E-3</v>
      </c>
      <c r="AT86">
        <v>-8.1998950000000004E-3</v>
      </c>
      <c r="AU86">
        <v>-1.0277730000000001E-3</v>
      </c>
      <c r="AV86">
        <v>1.7375419999999999E-3</v>
      </c>
      <c r="AW86">
        <v>1.2268299999999999E-3</v>
      </c>
      <c r="AX86">
        <v>-1.2417561000000001E-2</v>
      </c>
      <c r="AY86">
        <v>3.1932248000000003E-2</v>
      </c>
      <c r="AZ86">
        <v>1.7607408000000001E-2</v>
      </c>
      <c r="BA86">
        <v>-7.3802850000000003E-3</v>
      </c>
      <c r="BB86">
        <v>1.0717524000000001E-2</v>
      </c>
      <c r="BC86">
        <v>-5.0169400000000001E-4</v>
      </c>
      <c r="BD86">
        <v>3.6013288999999997E-2</v>
      </c>
      <c r="BE86">
        <v>3.8715279999999999E-3</v>
      </c>
      <c r="BF86">
        <v>-3.588178E-3</v>
      </c>
      <c r="BG86">
        <v>-2.1697649999999999E-2</v>
      </c>
      <c r="BH86">
        <v>1.0155351999999999E-2</v>
      </c>
      <c r="BI86">
        <v>-7.2592910000000002E-3</v>
      </c>
      <c r="BJ86">
        <v>5.2447140000000001E-3</v>
      </c>
      <c r="BK86">
        <v>-6.2036139999999997E-3</v>
      </c>
      <c r="BL86">
        <v>-6.2776189999999999E-3</v>
      </c>
      <c r="BM86">
        <v>3.9603140000000002E-2</v>
      </c>
      <c r="BN86">
        <v>1.58391E-3</v>
      </c>
      <c r="BO86">
        <v>6.0730410000000004E-3</v>
      </c>
      <c r="BP86">
        <v>4.1854309999999999E-3</v>
      </c>
      <c r="BQ86">
        <v>1.3910986E-2</v>
      </c>
      <c r="BR86">
        <v>1.2405769000000001E-2</v>
      </c>
      <c r="BS86">
        <v>-3.3015348E-2</v>
      </c>
      <c r="BT86">
        <v>-8.0450869999999994E-3</v>
      </c>
      <c r="BU86">
        <v>-7.1033742999999996E-2</v>
      </c>
      <c r="BV86">
        <v>5.6710213000000002E-2</v>
      </c>
      <c r="BW86">
        <v>3.9440668999999998E-2</v>
      </c>
      <c r="BX86">
        <v>3.9699112000000002E-2</v>
      </c>
    </row>
    <row r="87" spans="1:76" x14ac:dyDescent="0.25">
      <c r="A87">
        <v>35.390541340421997</v>
      </c>
      <c r="B87">
        <v>31.402089367342899</v>
      </c>
      <c r="D87">
        <v>9.1280119999999996E-3</v>
      </c>
      <c r="E87">
        <v>6.0219460000000002E-3</v>
      </c>
      <c r="F87">
        <v>3.7525220999999997E-2</v>
      </c>
      <c r="G87">
        <v>3.8132974E-2</v>
      </c>
      <c r="H87">
        <v>8.9139739999999999E-3</v>
      </c>
      <c r="I87">
        <v>2.3575041000000001E-2</v>
      </c>
      <c r="J87">
        <v>-9.2483010000000004E-3</v>
      </c>
      <c r="K87">
        <v>-6.8908399999999996E-4</v>
      </c>
      <c r="L87">
        <v>2.6583299999999999E-4</v>
      </c>
      <c r="M87">
        <v>1.7409920999999998E-2</v>
      </c>
      <c r="N87">
        <v>1.0766863E-2</v>
      </c>
      <c r="O87">
        <v>6.6895139999999997E-3</v>
      </c>
      <c r="P87">
        <v>1.3632336E-2</v>
      </c>
      <c r="Q87">
        <v>1.8689394000000002E-2</v>
      </c>
      <c r="R87">
        <v>2.0368769999999999E-3</v>
      </c>
      <c r="S87">
        <v>4.5344490000000003E-3</v>
      </c>
      <c r="T87">
        <v>-2.2386500000000001E-4</v>
      </c>
      <c r="U87">
        <v>-3.0376099999999999E-4</v>
      </c>
      <c r="V87">
        <v>5.698046E-3</v>
      </c>
      <c r="W87">
        <v>4.7992529999999999E-3</v>
      </c>
      <c r="X87">
        <v>3.5574790000000001E-3</v>
      </c>
      <c r="Y87">
        <v>8.5441499999999997E-4</v>
      </c>
      <c r="Z87">
        <v>-1.2189169999999999E-3</v>
      </c>
      <c r="AA87">
        <v>-8.4572009999999993E-3</v>
      </c>
      <c r="AB87">
        <v>1.3607121999999999E-2</v>
      </c>
      <c r="AC87">
        <v>-3.45397E-4</v>
      </c>
      <c r="AD87">
        <v>1.1458092E-2</v>
      </c>
      <c r="AE87">
        <v>5.7399399999999998E-4</v>
      </c>
      <c r="AF87">
        <v>1.7097174E-2</v>
      </c>
      <c r="AG87">
        <v>-9.5056570000000007E-3</v>
      </c>
      <c r="AH87">
        <v>-1.122582E-3</v>
      </c>
      <c r="AI87">
        <v>6.7268550000000003E-3</v>
      </c>
      <c r="AJ87">
        <v>8.239461E-3</v>
      </c>
      <c r="AK87">
        <v>2.7877700000000002E-4</v>
      </c>
      <c r="AL87">
        <v>4.8421330000000002E-3</v>
      </c>
      <c r="AM87">
        <v>2.815073E-3</v>
      </c>
      <c r="AN87">
        <v>-4.1375539999999999E-3</v>
      </c>
      <c r="AO87">
        <v>2.3613863999999998E-2</v>
      </c>
      <c r="AP87">
        <v>2.3984369999999998E-3</v>
      </c>
      <c r="AQ87">
        <v>2.3819729999999999E-3</v>
      </c>
      <c r="AR87">
        <v>5.3027329999999996E-3</v>
      </c>
      <c r="AS87">
        <v>6.103659E-3</v>
      </c>
      <c r="AT87">
        <v>-8.2304600000000002E-3</v>
      </c>
      <c r="AU87">
        <v>-1.077337E-3</v>
      </c>
      <c r="AV87">
        <v>1.8053559999999999E-3</v>
      </c>
      <c r="AW87">
        <v>1.2159479999999999E-3</v>
      </c>
      <c r="AX87">
        <v>-1.2294396000000001E-2</v>
      </c>
      <c r="AY87">
        <v>3.1800871000000001E-2</v>
      </c>
      <c r="AZ87">
        <v>1.7601103E-2</v>
      </c>
      <c r="BA87">
        <v>-7.3427889999999997E-3</v>
      </c>
      <c r="BB87">
        <v>1.0683913E-2</v>
      </c>
      <c r="BC87">
        <v>-5.2727399999999999E-4</v>
      </c>
      <c r="BD87">
        <v>3.5935305000000001E-2</v>
      </c>
      <c r="BE87">
        <v>3.9114070000000004E-3</v>
      </c>
      <c r="BF87">
        <v>-3.548336E-3</v>
      </c>
      <c r="BG87">
        <v>-2.1702961E-2</v>
      </c>
      <c r="BH87">
        <v>1.0111636E-2</v>
      </c>
      <c r="BI87">
        <v>-7.3833279999999998E-3</v>
      </c>
      <c r="BJ87">
        <v>5.3101390000000002E-3</v>
      </c>
      <c r="BK87">
        <v>-6.2875250000000004E-3</v>
      </c>
      <c r="BL87">
        <v>-6.4184919999999996E-3</v>
      </c>
      <c r="BM87">
        <v>3.9556358999999999E-2</v>
      </c>
      <c r="BN87">
        <v>1.5925799999999999E-3</v>
      </c>
      <c r="BO87">
        <v>6.0545199999999999E-3</v>
      </c>
      <c r="BP87">
        <v>4.0298570000000004E-3</v>
      </c>
      <c r="BQ87">
        <v>1.3875488E-2</v>
      </c>
      <c r="BR87">
        <v>1.2309697E-2</v>
      </c>
      <c r="BS87">
        <v>-3.3009523999999998E-2</v>
      </c>
      <c r="BT87">
        <v>-8.0550770000000008E-3</v>
      </c>
      <c r="BU87">
        <v>-7.1015924999999994E-2</v>
      </c>
      <c r="BV87">
        <v>5.6717437000000002E-2</v>
      </c>
      <c r="BW87">
        <v>3.9417264E-2</v>
      </c>
      <c r="BX87">
        <v>3.9704060999999999E-2</v>
      </c>
    </row>
    <row r="88" spans="1:76" x14ac:dyDescent="0.25">
      <c r="A88">
        <v>35.390546195186801</v>
      </c>
      <c r="B88">
        <v>31.402090507608001</v>
      </c>
      <c r="D88">
        <v>9.180199E-3</v>
      </c>
      <c r="E88">
        <v>5.9793420000000003E-3</v>
      </c>
      <c r="F88">
        <v>3.7450967000000002E-2</v>
      </c>
      <c r="G88">
        <v>3.8109007E-2</v>
      </c>
      <c r="H88">
        <v>8.8829809999999999E-3</v>
      </c>
      <c r="I88">
        <v>2.3594553000000001E-2</v>
      </c>
      <c r="J88">
        <v>-9.2123169999999994E-3</v>
      </c>
      <c r="K88">
        <v>-7.0806199999999997E-4</v>
      </c>
      <c r="L88">
        <v>2.8897900000000003E-4</v>
      </c>
      <c r="M88">
        <v>1.7378956000000001E-2</v>
      </c>
      <c r="N88">
        <v>1.0757783999999999E-2</v>
      </c>
      <c r="O88">
        <v>6.7190569999999996E-3</v>
      </c>
      <c r="P88">
        <v>1.3599441E-2</v>
      </c>
      <c r="Q88">
        <v>1.8687609000000001E-2</v>
      </c>
      <c r="R88">
        <v>2.021133E-3</v>
      </c>
      <c r="S88">
        <v>4.5467909999999997E-3</v>
      </c>
      <c r="T88">
        <v>-3.1932800000000002E-4</v>
      </c>
      <c r="U88">
        <v>-2.8057100000000002E-4</v>
      </c>
      <c r="V88">
        <v>5.6913060000000001E-3</v>
      </c>
      <c r="W88">
        <v>4.6838050000000001E-3</v>
      </c>
      <c r="X88">
        <v>3.5726410000000001E-3</v>
      </c>
      <c r="Y88">
        <v>8.2987899999999995E-4</v>
      </c>
      <c r="Z88">
        <v>-1.2614130000000001E-3</v>
      </c>
      <c r="AA88">
        <v>-8.4687619999999995E-3</v>
      </c>
      <c r="AB88">
        <v>1.3630767E-2</v>
      </c>
      <c r="AC88">
        <v>-3.6212899999999999E-4</v>
      </c>
      <c r="AD88">
        <v>1.1506995000000001E-2</v>
      </c>
      <c r="AE88">
        <v>5.5841400000000002E-4</v>
      </c>
      <c r="AF88">
        <v>1.7103369E-2</v>
      </c>
      <c r="AG88">
        <v>-9.5220749999999996E-3</v>
      </c>
      <c r="AH88">
        <v>-1.140472E-3</v>
      </c>
      <c r="AI88">
        <v>6.7430930000000004E-3</v>
      </c>
      <c r="AJ88">
        <v>8.2309960000000008E-3</v>
      </c>
      <c r="AK88">
        <v>3.1655799999999999E-4</v>
      </c>
      <c r="AL88">
        <v>4.8619650000000002E-3</v>
      </c>
      <c r="AM88">
        <v>2.7770770000000002E-3</v>
      </c>
      <c r="AN88">
        <v>-4.2104890000000004E-3</v>
      </c>
      <c r="AO88">
        <v>2.3577133E-2</v>
      </c>
      <c r="AP88">
        <v>2.3614980000000001E-3</v>
      </c>
      <c r="AQ88">
        <v>2.4607330000000001E-3</v>
      </c>
      <c r="AR88">
        <v>5.2640910000000003E-3</v>
      </c>
      <c r="AS88">
        <v>6.0882449999999999E-3</v>
      </c>
      <c r="AT88">
        <v>-8.2700069999999994E-3</v>
      </c>
      <c r="AU88">
        <v>-1.139571E-3</v>
      </c>
      <c r="AV88">
        <v>1.8804550000000001E-3</v>
      </c>
      <c r="AW88">
        <v>1.1974329999999999E-3</v>
      </c>
      <c r="AX88">
        <v>-1.2149511E-2</v>
      </c>
      <c r="AY88">
        <v>3.1660145000000001E-2</v>
      </c>
      <c r="AZ88">
        <v>1.7602494E-2</v>
      </c>
      <c r="BA88">
        <v>-7.3034370000000003E-3</v>
      </c>
      <c r="BB88">
        <v>1.0672991999999999E-2</v>
      </c>
      <c r="BC88">
        <v>-5.8427000000000002E-4</v>
      </c>
      <c r="BD88">
        <v>3.5918902000000003E-2</v>
      </c>
      <c r="BE88">
        <v>3.8652629999999999E-3</v>
      </c>
      <c r="BF88">
        <v>-3.5524509999999999E-3</v>
      </c>
      <c r="BG88">
        <v>-2.1921739999999999E-2</v>
      </c>
      <c r="BH88">
        <v>1.0108801000000001E-2</v>
      </c>
      <c r="BI88">
        <v>-7.5108859999999996E-3</v>
      </c>
      <c r="BJ88">
        <v>5.3609809999999999E-3</v>
      </c>
      <c r="BK88">
        <v>-6.3552499999999998E-3</v>
      </c>
      <c r="BL88">
        <v>-6.370372E-3</v>
      </c>
      <c r="BM88">
        <v>3.9558866999999998E-2</v>
      </c>
      <c r="BN88">
        <v>1.4895589999999999E-3</v>
      </c>
      <c r="BO88">
        <v>5.907725E-3</v>
      </c>
      <c r="BP88">
        <v>4.0592759999999997E-3</v>
      </c>
      <c r="BQ88">
        <v>1.3828188999999999E-2</v>
      </c>
      <c r="BR88">
        <v>1.2179928E-2</v>
      </c>
      <c r="BS88">
        <v>-3.2998712999999999E-2</v>
      </c>
      <c r="BT88">
        <v>-8.0475600000000005E-3</v>
      </c>
      <c r="BU88">
        <v>-7.1032974999999998E-2</v>
      </c>
      <c r="BV88">
        <v>5.6759563999999998E-2</v>
      </c>
      <c r="BW88">
        <v>3.9383482999999997E-2</v>
      </c>
      <c r="BX88">
        <v>3.9740422999999997E-2</v>
      </c>
    </row>
    <row r="89" spans="1:76" x14ac:dyDescent="0.25">
      <c r="A89">
        <v>35.390551049951597</v>
      </c>
      <c r="B89">
        <v>31.402091647873</v>
      </c>
      <c r="D89">
        <v>9.2366600000000007E-3</v>
      </c>
      <c r="E89">
        <v>5.9306280000000003E-3</v>
      </c>
      <c r="F89">
        <v>3.7377826000000003E-2</v>
      </c>
      <c r="G89">
        <v>3.8086783999999999E-2</v>
      </c>
      <c r="H89">
        <v>8.8522170000000008E-3</v>
      </c>
      <c r="I89">
        <v>2.3611027999999999E-2</v>
      </c>
      <c r="J89">
        <v>-9.174916E-3</v>
      </c>
      <c r="K89">
        <v>-7.2521E-4</v>
      </c>
      <c r="L89">
        <v>3.0968599999999999E-4</v>
      </c>
      <c r="M89">
        <v>1.7347491999999999E-2</v>
      </c>
      <c r="N89">
        <v>1.0748024E-2</v>
      </c>
      <c r="O89">
        <v>6.7397780000000001E-3</v>
      </c>
      <c r="P89">
        <v>1.3566194E-2</v>
      </c>
      <c r="Q89">
        <v>1.8684493E-2</v>
      </c>
      <c r="R89">
        <v>2.0088480000000001E-3</v>
      </c>
      <c r="S89">
        <v>4.5674699999999997E-3</v>
      </c>
      <c r="T89">
        <v>-4.17544E-4</v>
      </c>
      <c r="U89">
        <v>-2.5769999999999998E-4</v>
      </c>
      <c r="V89">
        <v>5.6848790000000003E-3</v>
      </c>
      <c r="W89">
        <v>4.5629950000000002E-3</v>
      </c>
      <c r="X89">
        <v>3.5597509999999999E-3</v>
      </c>
      <c r="Y89">
        <v>8.0461599999999997E-4</v>
      </c>
      <c r="Z89">
        <v>-1.315072E-3</v>
      </c>
      <c r="AA89">
        <v>-8.4804890000000008E-3</v>
      </c>
      <c r="AB89">
        <v>1.3651610999999999E-2</v>
      </c>
      <c r="AC89">
        <v>-3.7585E-4</v>
      </c>
      <c r="AD89">
        <v>1.1557148999999999E-2</v>
      </c>
      <c r="AE89">
        <v>5.4170100000000001E-4</v>
      </c>
      <c r="AF89">
        <v>1.7117894000000002E-2</v>
      </c>
      <c r="AG89">
        <v>-9.5406269999999994E-3</v>
      </c>
      <c r="AH89">
        <v>-1.1578840000000001E-3</v>
      </c>
      <c r="AI89">
        <v>6.762756E-3</v>
      </c>
      <c r="AJ89">
        <v>8.2263089999999994E-3</v>
      </c>
      <c r="AK89">
        <v>3.6800100000000002E-4</v>
      </c>
      <c r="AL89">
        <v>4.8836649999999997E-3</v>
      </c>
      <c r="AM89">
        <v>2.7405799999999998E-3</v>
      </c>
      <c r="AN89">
        <v>-4.2867920000000002E-3</v>
      </c>
      <c r="AO89">
        <v>2.3542074999999999E-2</v>
      </c>
      <c r="AP89">
        <v>2.3249970000000001E-3</v>
      </c>
      <c r="AQ89">
        <v>2.5586810000000001E-3</v>
      </c>
      <c r="AR89">
        <v>5.2166479999999999E-3</v>
      </c>
      <c r="AS89">
        <v>6.083303E-3</v>
      </c>
      <c r="AT89">
        <v>-8.3185370000000008E-3</v>
      </c>
      <c r="AU89">
        <v>-1.214477E-3</v>
      </c>
      <c r="AV89">
        <v>1.9628390000000001E-3</v>
      </c>
      <c r="AW89">
        <v>1.2277690000000001E-3</v>
      </c>
      <c r="AX89">
        <v>-1.2029231E-2</v>
      </c>
      <c r="AY89">
        <v>3.1543025000000002E-2</v>
      </c>
      <c r="AZ89">
        <v>1.7590140000000001E-2</v>
      </c>
      <c r="BA89">
        <v>-7.2778210000000003E-3</v>
      </c>
      <c r="BB89">
        <v>1.0632984E-2</v>
      </c>
      <c r="BC89">
        <v>-6.3375200000000001E-4</v>
      </c>
      <c r="BD89">
        <v>3.5911019000000002E-2</v>
      </c>
      <c r="BE89">
        <v>3.834241E-3</v>
      </c>
      <c r="BF89">
        <v>-3.567354E-3</v>
      </c>
      <c r="BG89">
        <v>-2.2127991999999999E-2</v>
      </c>
      <c r="BH89">
        <v>1.0100227E-2</v>
      </c>
      <c r="BI89">
        <v>-7.6288060000000001E-3</v>
      </c>
      <c r="BJ89">
        <v>5.4014780000000004E-3</v>
      </c>
      <c r="BK89">
        <v>-6.4232009999999999E-3</v>
      </c>
      <c r="BL89">
        <v>-6.3520440000000003E-3</v>
      </c>
      <c r="BM89">
        <v>3.9548481000000003E-2</v>
      </c>
      <c r="BN89">
        <v>1.382589E-3</v>
      </c>
      <c r="BO89">
        <v>5.7625929999999999E-3</v>
      </c>
      <c r="BP89">
        <v>4.0867469999999999E-3</v>
      </c>
      <c r="BQ89">
        <v>1.3769168E-2</v>
      </c>
      <c r="BR89">
        <v>1.2053335E-2</v>
      </c>
      <c r="BS89">
        <v>-3.2999549000000003E-2</v>
      </c>
      <c r="BT89">
        <v>-8.0357689999999999E-3</v>
      </c>
      <c r="BU89">
        <v>-7.1052406999999998E-2</v>
      </c>
      <c r="BV89">
        <v>5.6801347000000002E-2</v>
      </c>
      <c r="BW89">
        <v>3.9339327E-2</v>
      </c>
      <c r="BX89">
        <v>3.9773158000000003E-2</v>
      </c>
    </row>
    <row r="90" spans="1:76" x14ac:dyDescent="0.25">
      <c r="A90">
        <v>35.3905559047164</v>
      </c>
      <c r="B90">
        <v>31.402092788137999</v>
      </c>
      <c r="D90">
        <v>9.2844179999999991E-3</v>
      </c>
      <c r="E90">
        <v>5.881641E-3</v>
      </c>
      <c r="F90">
        <v>3.7304120000000003E-2</v>
      </c>
      <c r="G90">
        <v>3.8064915999999997E-2</v>
      </c>
      <c r="H90">
        <v>8.8158779999999992E-3</v>
      </c>
      <c r="I90">
        <v>2.3631406000000001E-2</v>
      </c>
      <c r="J90">
        <v>-9.1371939999999995E-3</v>
      </c>
      <c r="K90">
        <v>-7.3958699999999999E-4</v>
      </c>
      <c r="L90">
        <v>3.2923000000000002E-4</v>
      </c>
      <c r="M90">
        <v>1.7306195999999999E-2</v>
      </c>
      <c r="N90">
        <v>1.0741357999999999E-2</v>
      </c>
      <c r="O90">
        <v>6.7449850000000002E-3</v>
      </c>
      <c r="P90">
        <v>1.3539783E-2</v>
      </c>
      <c r="Q90">
        <v>1.8674128000000002E-2</v>
      </c>
      <c r="R90">
        <v>1.9962000000000001E-3</v>
      </c>
      <c r="S90">
        <v>4.5769119999999998E-3</v>
      </c>
      <c r="T90">
        <v>-5.1664600000000005E-4</v>
      </c>
      <c r="U90">
        <v>-2.2053900000000001E-4</v>
      </c>
      <c r="V90">
        <v>5.6892540000000004E-3</v>
      </c>
      <c r="W90">
        <v>4.4368849999999998E-3</v>
      </c>
      <c r="X90">
        <v>3.5230460000000002E-3</v>
      </c>
      <c r="Y90">
        <v>7.7848000000000001E-4</v>
      </c>
      <c r="Z90">
        <v>-1.364859E-3</v>
      </c>
      <c r="AA90">
        <v>-8.4930349999999995E-3</v>
      </c>
      <c r="AB90">
        <v>1.3680955E-2</v>
      </c>
      <c r="AC90">
        <v>-3.9709899999999999E-4</v>
      </c>
      <c r="AD90">
        <v>1.16095E-2</v>
      </c>
      <c r="AE90">
        <v>5.1863099999999997E-4</v>
      </c>
      <c r="AF90">
        <v>1.7136384000000001E-2</v>
      </c>
      <c r="AG90">
        <v>-9.5504590000000007E-3</v>
      </c>
      <c r="AH90">
        <v>-1.1728140000000001E-3</v>
      </c>
      <c r="AI90">
        <v>6.7769270000000003E-3</v>
      </c>
      <c r="AJ90">
        <v>8.2187460000000007E-3</v>
      </c>
      <c r="AK90">
        <v>4.1924099999999999E-4</v>
      </c>
      <c r="AL90">
        <v>4.908122E-3</v>
      </c>
      <c r="AM90">
        <v>2.7129210000000001E-3</v>
      </c>
      <c r="AN90">
        <v>-4.3512409999999996E-3</v>
      </c>
      <c r="AO90">
        <v>2.3510789000000001E-2</v>
      </c>
      <c r="AP90">
        <v>2.324151E-3</v>
      </c>
      <c r="AQ90">
        <v>2.6667990000000001E-3</v>
      </c>
      <c r="AR90">
        <v>5.1573640000000002E-3</v>
      </c>
      <c r="AS90">
        <v>6.0858309999999999E-3</v>
      </c>
      <c r="AT90">
        <v>-8.3496040000000001E-3</v>
      </c>
      <c r="AU90">
        <v>-1.3015590000000001E-3</v>
      </c>
      <c r="AV90">
        <v>2.0562219999999999E-3</v>
      </c>
      <c r="AW90">
        <v>1.2942030000000001E-3</v>
      </c>
      <c r="AX90">
        <v>-1.1944233E-2</v>
      </c>
      <c r="AY90">
        <v>3.1506489999999998E-2</v>
      </c>
      <c r="AZ90">
        <v>1.7556651999999999E-2</v>
      </c>
      <c r="BA90">
        <v>-7.2481760000000003E-3</v>
      </c>
      <c r="BB90">
        <v>1.0563571000000001E-2</v>
      </c>
      <c r="BC90">
        <v>-6.7567699999999996E-4</v>
      </c>
      <c r="BD90">
        <v>3.5911586000000002E-2</v>
      </c>
      <c r="BE90">
        <v>3.8184719999999998E-3</v>
      </c>
      <c r="BF90">
        <v>-3.592994E-3</v>
      </c>
      <c r="BG90">
        <v>-2.2321435000000001E-2</v>
      </c>
      <c r="BH90">
        <v>1.0085851E-2</v>
      </c>
      <c r="BI90">
        <v>-7.737079E-3</v>
      </c>
      <c r="BJ90">
        <v>5.4316390000000003E-3</v>
      </c>
      <c r="BK90">
        <v>-6.4913999999999996E-3</v>
      </c>
      <c r="BL90">
        <v>-6.3637770000000001E-3</v>
      </c>
      <c r="BM90">
        <v>3.9525124000000002E-2</v>
      </c>
      <c r="BN90">
        <v>1.271819E-3</v>
      </c>
      <c r="BO90">
        <v>5.6192910000000002E-3</v>
      </c>
      <c r="BP90">
        <v>4.1120250000000001E-3</v>
      </c>
      <c r="BQ90">
        <v>1.37076E-2</v>
      </c>
      <c r="BR90">
        <v>1.192996E-2</v>
      </c>
      <c r="BS90">
        <v>-3.3012039E-2</v>
      </c>
      <c r="BT90">
        <v>-8.0197259999999996E-3</v>
      </c>
      <c r="BU90">
        <v>-7.1074174000000004E-2</v>
      </c>
      <c r="BV90">
        <v>5.6842740000000003E-2</v>
      </c>
      <c r="BW90">
        <v>3.9306146E-2</v>
      </c>
      <c r="BX90">
        <v>3.9802221999999998E-2</v>
      </c>
    </row>
    <row r="91" spans="1:76" x14ac:dyDescent="0.25">
      <c r="A91">
        <v>35.390560759481197</v>
      </c>
      <c r="B91">
        <v>31.402093928403101</v>
      </c>
      <c r="D91">
        <v>9.3121720000000005E-3</v>
      </c>
      <c r="E91">
        <v>5.8954799999999998E-3</v>
      </c>
      <c r="F91">
        <v>3.7284894999999998E-2</v>
      </c>
      <c r="G91">
        <v>3.8018053000000003E-2</v>
      </c>
      <c r="H91">
        <v>8.8080510000000008E-3</v>
      </c>
      <c r="I91">
        <v>2.3637292000000001E-2</v>
      </c>
      <c r="J91">
        <v>-9.1294129999999994E-3</v>
      </c>
      <c r="K91">
        <v>-7.6361899999999999E-4</v>
      </c>
      <c r="L91">
        <v>3.7839299999999998E-4</v>
      </c>
      <c r="M91">
        <v>1.7255337999999999E-2</v>
      </c>
      <c r="N91">
        <v>1.0725412E-2</v>
      </c>
      <c r="O91">
        <v>6.7453449999999998E-3</v>
      </c>
      <c r="P91">
        <v>1.3552039E-2</v>
      </c>
      <c r="Q91">
        <v>1.8656131999999999E-2</v>
      </c>
      <c r="R91">
        <v>1.980122E-3</v>
      </c>
      <c r="S91">
        <v>4.5220649999999996E-3</v>
      </c>
      <c r="T91">
        <v>-5.6905300000000003E-4</v>
      </c>
      <c r="U91">
        <v>-1.8956499999999999E-4</v>
      </c>
      <c r="V91">
        <v>5.6901080000000001E-3</v>
      </c>
      <c r="W91">
        <v>4.4481240000000003E-3</v>
      </c>
      <c r="X91">
        <v>3.5258529999999998E-3</v>
      </c>
      <c r="Y91">
        <v>7.9688199999999995E-4</v>
      </c>
      <c r="Z91">
        <v>-1.39119E-3</v>
      </c>
      <c r="AA91">
        <v>-8.4737909999999996E-3</v>
      </c>
      <c r="AB91">
        <v>1.3759786E-2</v>
      </c>
      <c r="AC91">
        <v>-4.4662899999999998E-4</v>
      </c>
      <c r="AD91">
        <v>1.1624918999999999E-2</v>
      </c>
      <c r="AE91">
        <v>4.5102599999999999E-4</v>
      </c>
      <c r="AF91">
        <v>1.7163985999999999E-2</v>
      </c>
      <c r="AG91">
        <v>-9.5487539999999996E-3</v>
      </c>
      <c r="AH91">
        <v>-1.1919560000000001E-3</v>
      </c>
      <c r="AI91">
        <v>6.7762090000000001E-3</v>
      </c>
      <c r="AJ91">
        <v>8.1888940000000004E-3</v>
      </c>
      <c r="AK91">
        <v>3.5512199999999998E-4</v>
      </c>
      <c r="AL91">
        <v>4.9167769999999998E-3</v>
      </c>
      <c r="AM91">
        <v>2.733521E-3</v>
      </c>
      <c r="AN91">
        <v>-4.3809740000000002E-3</v>
      </c>
      <c r="AO91">
        <v>2.3509688000000001E-2</v>
      </c>
      <c r="AP91">
        <v>2.3316330000000001E-3</v>
      </c>
      <c r="AQ91">
        <v>2.725875E-3</v>
      </c>
      <c r="AR91">
        <v>5.1687160000000003E-3</v>
      </c>
      <c r="AS91">
        <v>6.07757E-3</v>
      </c>
      <c r="AT91">
        <v>-8.3389729999999995E-3</v>
      </c>
      <c r="AU91">
        <v>-1.367907E-3</v>
      </c>
      <c r="AV91">
        <v>2.1285089999999998E-3</v>
      </c>
      <c r="AW91">
        <v>1.3656969999999999E-3</v>
      </c>
      <c r="AX91">
        <v>-1.1867343000000001E-2</v>
      </c>
      <c r="AY91">
        <v>3.1495836999999999E-2</v>
      </c>
      <c r="AZ91">
        <v>1.7524748999999999E-2</v>
      </c>
      <c r="BA91">
        <v>-7.2083700000000004E-3</v>
      </c>
      <c r="BB91">
        <v>1.0488025E-2</v>
      </c>
      <c r="BC91">
        <v>-7.1004499999999997E-4</v>
      </c>
      <c r="BD91">
        <v>3.5920603000000002E-2</v>
      </c>
      <c r="BE91">
        <v>3.8179569999999999E-3</v>
      </c>
      <c r="BF91">
        <v>-3.6293710000000002E-3</v>
      </c>
      <c r="BG91">
        <v>-2.2502069999999999E-2</v>
      </c>
      <c r="BH91">
        <v>1.0065674E-2</v>
      </c>
      <c r="BI91">
        <v>-7.8357050000000001E-3</v>
      </c>
      <c r="BJ91">
        <v>5.451465E-3</v>
      </c>
      <c r="BK91">
        <v>-6.5598480000000001E-3</v>
      </c>
      <c r="BL91">
        <v>-6.4055689999999998E-3</v>
      </c>
      <c r="BM91">
        <v>3.9488796E-2</v>
      </c>
      <c r="BN91">
        <v>1.1572500000000001E-3</v>
      </c>
      <c r="BO91">
        <v>5.4778190000000001E-3</v>
      </c>
      <c r="BP91">
        <v>4.13511E-3</v>
      </c>
      <c r="BQ91">
        <v>1.3643488E-2</v>
      </c>
      <c r="BR91">
        <v>1.1809804E-2</v>
      </c>
      <c r="BS91">
        <v>-3.3036184000000003E-2</v>
      </c>
      <c r="BT91">
        <v>-7.9994290000000006E-3</v>
      </c>
      <c r="BU91">
        <v>-7.1098275000000002E-2</v>
      </c>
      <c r="BV91">
        <v>5.6883744E-2</v>
      </c>
      <c r="BW91">
        <v>3.9270197E-2</v>
      </c>
      <c r="BX91">
        <v>3.9827614999999997E-2</v>
      </c>
    </row>
    <row r="92" spans="1:76" x14ac:dyDescent="0.25">
      <c r="A92">
        <v>35.390565614246</v>
      </c>
      <c r="B92">
        <v>31.4020950686681</v>
      </c>
      <c r="D92">
        <v>9.3391810000000002E-3</v>
      </c>
      <c r="E92">
        <v>5.9357639999999996E-3</v>
      </c>
      <c r="F92">
        <v>3.7281830000000002E-2</v>
      </c>
      <c r="G92">
        <v>3.7960629000000003E-2</v>
      </c>
      <c r="H92">
        <v>8.8185450000000005E-3</v>
      </c>
      <c r="I92">
        <v>2.3631264999999999E-2</v>
      </c>
      <c r="J92">
        <v>-9.1329989999999993E-3</v>
      </c>
      <c r="K92">
        <v>-7.9348699999999995E-4</v>
      </c>
      <c r="L92">
        <v>4.3773899999999998E-4</v>
      </c>
      <c r="M92">
        <v>1.7205568000000001E-2</v>
      </c>
      <c r="N92">
        <v>1.0704774E-2</v>
      </c>
      <c r="O92">
        <v>6.7468529999999997E-3</v>
      </c>
      <c r="P92">
        <v>1.3575139E-2</v>
      </c>
      <c r="Q92">
        <v>1.8638190999999998E-2</v>
      </c>
      <c r="R92">
        <v>1.96736E-3</v>
      </c>
      <c r="S92">
        <v>4.4544179999999999E-3</v>
      </c>
      <c r="T92">
        <v>-6.0004700000000004E-4</v>
      </c>
      <c r="U92">
        <v>-1.7801899999999999E-4</v>
      </c>
      <c r="V92">
        <v>5.6862630000000004E-3</v>
      </c>
      <c r="W92">
        <v>4.5260989999999996E-3</v>
      </c>
      <c r="X92">
        <v>3.5478350000000001E-3</v>
      </c>
      <c r="Y92">
        <v>8.3009700000000002E-4</v>
      </c>
      <c r="Z92">
        <v>-1.418739E-3</v>
      </c>
      <c r="AA92">
        <v>-8.4344980000000003E-3</v>
      </c>
      <c r="AB92">
        <v>1.3848422000000001E-2</v>
      </c>
      <c r="AC92">
        <v>-5.0474500000000002E-4</v>
      </c>
      <c r="AD92">
        <v>1.1627719999999999E-2</v>
      </c>
      <c r="AE92">
        <v>3.7084800000000001E-4</v>
      </c>
      <c r="AF92">
        <v>1.7194311E-2</v>
      </c>
      <c r="AG92">
        <v>-9.5478720000000007E-3</v>
      </c>
      <c r="AH92">
        <v>-1.2231E-3</v>
      </c>
      <c r="AI92">
        <v>6.7737350000000003E-3</v>
      </c>
      <c r="AJ92">
        <v>8.1540689999999999E-3</v>
      </c>
      <c r="AK92">
        <v>2.5259000000000002E-4</v>
      </c>
      <c r="AL92">
        <v>4.9210779999999997E-3</v>
      </c>
      <c r="AM92">
        <v>2.7632030000000001E-3</v>
      </c>
      <c r="AN92">
        <v>-4.4026229999999996E-3</v>
      </c>
      <c r="AO92">
        <v>2.3525303000000001E-2</v>
      </c>
      <c r="AP92">
        <v>2.3187849999999999E-3</v>
      </c>
      <c r="AQ92">
        <v>2.7690610000000002E-3</v>
      </c>
      <c r="AR92">
        <v>5.2078669999999997E-3</v>
      </c>
      <c r="AS92">
        <v>6.0625590000000004E-3</v>
      </c>
      <c r="AT92">
        <v>-8.3219890000000001E-3</v>
      </c>
      <c r="AU92">
        <v>-1.42683E-3</v>
      </c>
      <c r="AV92">
        <v>2.189E-3</v>
      </c>
      <c r="AW92">
        <v>1.4420220000000001E-3</v>
      </c>
      <c r="AX92">
        <v>-1.1798167E-2</v>
      </c>
      <c r="AY92">
        <v>3.1509979E-2</v>
      </c>
      <c r="AZ92">
        <v>1.7494803E-2</v>
      </c>
      <c r="BA92">
        <v>-7.1583929999999999E-3</v>
      </c>
      <c r="BB92">
        <v>1.0406729E-2</v>
      </c>
      <c r="BC92">
        <v>-7.0112799999999997E-4</v>
      </c>
      <c r="BD92">
        <v>3.5932151000000002E-2</v>
      </c>
      <c r="BE92">
        <v>3.8511930000000002E-3</v>
      </c>
      <c r="BF92">
        <v>-3.6540219999999998E-3</v>
      </c>
      <c r="BG92">
        <v>-2.2637523E-2</v>
      </c>
      <c r="BH92">
        <v>1.0064629E-2</v>
      </c>
      <c r="BI92">
        <v>-7.9278349999999994E-3</v>
      </c>
      <c r="BJ92">
        <v>5.4673780000000002E-3</v>
      </c>
      <c r="BK92">
        <v>-6.6400900000000004E-3</v>
      </c>
      <c r="BL92">
        <v>-6.4870149999999996E-3</v>
      </c>
      <c r="BM92">
        <v>3.9432581000000001E-2</v>
      </c>
      <c r="BN92">
        <v>1.080033E-3</v>
      </c>
      <c r="BO92">
        <v>5.3507219999999996E-3</v>
      </c>
      <c r="BP92">
        <v>4.1431100000000002E-3</v>
      </c>
      <c r="BQ92">
        <v>1.3600772000000001E-2</v>
      </c>
      <c r="BR92">
        <v>1.1716097999999999E-2</v>
      </c>
      <c r="BS92">
        <v>-3.3083448000000001E-2</v>
      </c>
      <c r="BT92">
        <v>-7.9745409999999999E-3</v>
      </c>
      <c r="BU92">
        <v>-7.1127473999999996E-2</v>
      </c>
      <c r="BV92">
        <v>5.6914381E-2</v>
      </c>
      <c r="BW92">
        <v>3.9230801000000003E-2</v>
      </c>
      <c r="BX92">
        <v>3.9834283999999998E-2</v>
      </c>
    </row>
    <row r="93" spans="1:76" x14ac:dyDescent="0.25">
      <c r="A93">
        <v>35.390570469010903</v>
      </c>
      <c r="B93">
        <v>31.402096208933202</v>
      </c>
      <c r="D93">
        <v>9.3697740000000009E-3</v>
      </c>
      <c r="E93">
        <v>5.9753510000000003E-3</v>
      </c>
      <c r="F93">
        <v>3.7270193E-2</v>
      </c>
      <c r="G93">
        <v>3.7902826000000001E-2</v>
      </c>
      <c r="H93">
        <v>8.8333249999999995E-3</v>
      </c>
      <c r="I93">
        <v>2.3620825000000002E-2</v>
      </c>
      <c r="J93">
        <v>-9.1358629999999993E-3</v>
      </c>
      <c r="K93">
        <v>-8.2515900000000001E-4</v>
      </c>
      <c r="L93">
        <v>4.9443999999999996E-4</v>
      </c>
      <c r="M93">
        <v>1.7157348999999999E-2</v>
      </c>
      <c r="N93">
        <v>1.0684506999999999E-2</v>
      </c>
      <c r="O93">
        <v>6.7495109999999997E-3</v>
      </c>
      <c r="P93">
        <v>1.3594544E-2</v>
      </c>
      <c r="Q93">
        <v>1.8621042000000001E-2</v>
      </c>
      <c r="R93">
        <v>1.9581540000000001E-3</v>
      </c>
      <c r="S93">
        <v>4.396049E-3</v>
      </c>
      <c r="T93">
        <v>-6.30184E-4</v>
      </c>
      <c r="U93">
        <v>-1.7882099999999999E-4</v>
      </c>
      <c r="V93">
        <v>5.6829719999999997E-3</v>
      </c>
      <c r="W93">
        <v>4.613331E-3</v>
      </c>
      <c r="X93">
        <v>3.5690660000000001E-3</v>
      </c>
      <c r="Y93">
        <v>8.5928700000000003E-4</v>
      </c>
      <c r="Z93">
        <v>-1.4528220000000001E-3</v>
      </c>
      <c r="AA93">
        <v>-8.3887730000000004E-3</v>
      </c>
      <c r="AB93">
        <v>1.3927478E-2</v>
      </c>
      <c r="AC93">
        <v>-5.6232400000000001E-4</v>
      </c>
      <c r="AD93">
        <v>1.1633795000000001E-2</v>
      </c>
      <c r="AE93">
        <v>2.9723999999999999E-4</v>
      </c>
      <c r="AF93">
        <v>1.7220507999999999E-2</v>
      </c>
      <c r="AG93">
        <v>-9.5487439999999996E-3</v>
      </c>
      <c r="AH93">
        <v>-1.2647369999999999E-3</v>
      </c>
      <c r="AI93">
        <v>6.7721489999999999E-3</v>
      </c>
      <c r="AJ93">
        <v>8.1212290000000006E-3</v>
      </c>
      <c r="AK93">
        <v>1.5904499999999999E-4</v>
      </c>
      <c r="AL93">
        <v>4.9285320000000002E-3</v>
      </c>
      <c r="AM93">
        <v>2.7814519999999998E-3</v>
      </c>
      <c r="AN93">
        <v>-4.4255359999999999E-3</v>
      </c>
      <c r="AO93">
        <v>2.3545782000000001E-2</v>
      </c>
      <c r="AP93">
        <v>2.294978E-3</v>
      </c>
      <c r="AQ93">
        <v>2.8157780000000001E-3</v>
      </c>
      <c r="AR93">
        <v>5.2413540000000002E-3</v>
      </c>
      <c r="AS93">
        <v>6.0448619999999998E-3</v>
      </c>
      <c r="AT93">
        <v>-8.3060300000000007E-3</v>
      </c>
      <c r="AU93">
        <v>-1.4880469999999999E-3</v>
      </c>
      <c r="AV93">
        <v>2.248023E-3</v>
      </c>
      <c r="AW93">
        <v>1.4110559999999999E-3</v>
      </c>
      <c r="AX93">
        <v>-1.1815498000000001E-2</v>
      </c>
      <c r="AY93">
        <v>3.1604304999999999E-2</v>
      </c>
      <c r="AZ93">
        <v>1.7438207000000001E-2</v>
      </c>
      <c r="BA93">
        <v>-7.1106679999999997E-3</v>
      </c>
      <c r="BB93">
        <v>1.0300727000000001E-2</v>
      </c>
      <c r="BC93">
        <v>-6.3906399999999995E-4</v>
      </c>
      <c r="BD93">
        <v>3.5946954000000003E-2</v>
      </c>
      <c r="BE93">
        <v>3.9143720000000002E-3</v>
      </c>
      <c r="BF93">
        <v>-3.6599940000000002E-3</v>
      </c>
      <c r="BG93">
        <v>-2.2720027E-2</v>
      </c>
      <c r="BH93">
        <v>1.0080006000000001E-2</v>
      </c>
      <c r="BI93">
        <v>-8.0099190000000008E-3</v>
      </c>
      <c r="BJ93">
        <v>5.4886350000000004E-3</v>
      </c>
      <c r="BK93">
        <v>-6.7331659999999996E-3</v>
      </c>
      <c r="BL93">
        <v>-6.5861870000000003E-3</v>
      </c>
      <c r="BM93">
        <v>3.9367273000000001E-2</v>
      </c>
      <c r="BN93">
        <v>1.0566690000000001E-3</v>
      </c>
      <c r="BO93">
        <v>5.2476190000000002E-3</v>
      </c>
      <c r="BP93">
        <v>4.1333150000000003E-3</v>
      </c>
      <c r="BQ93">
        <v>1.3650667E-2</v>
      </c>
      <c r="BR93">
        <v>1.1655220000000001E-2</v>
      </c>
      <c r="BS93">
        <v>-3.3150617E-2</v>
      </c>
      <c r="BT93">
        <v>-7.9486290000000005E-3</v>
      </c>
      <c r="BU93">
        <v>-7.1157922999999998E-2</v>
      </c>
      <c r="BV93">
        <v>5.6929804000000001E-2</v>
      </c>
      <c r="BW93">
        <v>3.9187956000000003E-2</v>
      </c>
      <c r="BX93">
        <v>3.9820887999999999E-2</v>
      </c>
    </row>
    <row r="94" spans="1:76" x14ac:dyDescent="0.25">
      <c r="A94">
        <v>35.3905753237757</v>
      </c>
      <c r="B94">
        <v>31.402097349198201</v>
      </c>
      <c r="D94">
        <v>9.4039529999999996E-3</v>
      </c>
      <c r="E94">
        <v>6.0142399999999997E-3</v>
      </c>
      <c r="F94">
        <v>3.7249984999999999E-2</v>
      </c>
      <c r="G94">
        <v>3.7844643999999997E-2</v>
      </c>
      <c r="H94">
        <v>8.8523920000000006E-3</v>
      </c>
      <c r="I94">
        <v>2.360597E-2</v>
      </c>
      <c r="J94">
        <v>-9.1380060000000006E-3</v>
      </c>
      <c r="K94">
        <v>-8.5863400000000005E-4</v>
      </c>
      <c r="L94">
        <v>5.48497E-4</v>
      </c>
      <c r="M94">
        <v>1.7110680999999999E-2</v>
      </c>
      <c r="N94">
        <v>1.0664612E-2</v>
      </c>
      <c r="O94">
        <v>6.7533180000000003E-3</v>
      </c>
      <c r="P94">
        <v>1.3610254E-2</v>
      </c>
      <c r="Q94">
        <v>1.8604684999999999E-2</v>
      </c>
      <c r="R94">
        <v>1.952503E-3</v>
      </c>
      <c r="S94">
        <v>4.3469579999999997E-3</v>
      </c>
      <c r="T94">
        <v>-6.5946600000000005E-4</v>
      </c>
      <c r="U94">
        <v>-1.9196999999999999E-4</v>
      </c>
      <c r="V94">
        <v>5.6802329999999998E-3</v>
      </c>
      <c r="W94">
        <v>4.7098180000000002E-3</v>
      </c>
      <c r="X94">
        <v>3.589545E-3</v>
      </c>
      <c r="Y94">
        <v>8.8445199999999998E-4</v>
      </c>
      <c r="Z94">
        <v>-1.4934379999999999E-3</v>
      </c>
      <c r="AA94">
        <v>-8.3366139999999991E-3</v>
      </c>
      <c r="AB94">
        <v>1.3996955E-2</v>
      </c>
      <c r="AC94">
        <v>-6.1936599999999999E-4</v>
      </c>
      <c r="AD94">
        <v>1.1643143999999999E-2</v>
      </c>
      <c r="AE94">
        <v>2.30203E-4</v>
      </c>
      <c r="AF94">
        <v>1.7242576999999999E-2</v>
      </c>
      <c r="AG94">
        <v>-9.5513709999999995E-3</v>
      </c>
      <c r="AH94">
        <v>-1.316869E-3</v>
      </c>
      <c r="AI94">
        <v>6.7714489999999997E-3</v>
      </c>
      <c r="AJ94">
        <v>8.0903710000000007E-3</v>
      </c>
      <c r="AK94" s="2">
        <v>7.4499999999999995E-5</v>
      </c>
      <c r="AL94">
        <v>4.939138E-3</v>
      </c>
      <c r="AM94">
        <v>2.7882670000000001E-3</v>
      </c>
      <c r="AN94">
        <v>-4.4497119999999998E-3</v>
      </c>
      <c r="AO94">
        <v>2.3571123999999999E-2</v>
      </c>
      <c r="AP94">
        <v>2.2602109999999998E-3</v>
      </c>
      <c r="AQ94">
        <v>2.8660270000000002E-3</v>
      </c>
      <c r="AR94">
        <v>5.2691760000000004E-3</v>
      </c>
      <c r="AS94">
        <v>6.0244809999999999E-3</v>
      </c>
      <c r="AT94">
        <v>-8.2910970000000007E-3</v>
      </c>
      <c r="AU94">
        <v>-1.5515559999999999E-3</v>
      </c>
      <c r="AV94">
        <v>2.3055789999999999E-3</v>
      </c>
      <c r="AW94">
        <v>1.326724E-3</v>
      </c>
      <c r="AX94">
        <v>-1.191862E-2</v>
      </c>
      <c r="AY94">
        <v>3.1725417999999998E-2</v>
      </c>
      <c r="AZ94">
        <v>1.736764E-2</v>
      </c>
      <c r="BA94">
        <v>-7.050232E-3</v>
      </c>
      <c r="BB94">
        <v>1.018463E-2</v>
      </c>
      <c r="BC94">
        <v>-5.6912399999999995E-4</v>
      </c>
      <c r="BD94">
        <v>3.5973428000000002E-2</v>
      </c>
      <c r="BE94">
        <v>3.9805869999999998E-3</v>
      </c>
      <c r="BF94">
        <v>-3.6754610000000001E-3</v>
      </c>
      <c r="BG94">
        <v>-2.2791059999999998E-2</v>
      </c>
      <c r="BH94">
        <v>1.0076486000000001E-2</v>
      </c>
      <c r="BI94">
        <v>-8.0762530000000003E-3</v>
      </c>
      <c r="BJ94">
        <v>5.5100069999999999E-3</v>
      </c>
      <c r="BK94">
        <v>-6.8236099999999999E-3</v>
      </c>
      <c r="BL94">
        <v>-6.6813879999999999E-3</v>
      </c>
      <c r="BM94">
        <v>3.9306569E-2</v>
      </c>
      <c r="BN94">
        <v>1.037011E-3</v>
      </c>
      <c r="BO94">
        <v>5.1550019999999997E-3</v>
      </c>
      <c r="BP94">
        <v>4.1223880000000003E-3</v>
      </c>
      <c r="BQ94">
        <v>1.3698014999999999E-2</v>
      </c>
      <c r="BR94">
        <v>1.1597713000000001E-2</v>
      </c>
      <c r="BS94">
        <v>-3.3220684E-2</v>
      </c>
      <c r="BT94">
        <v>-7.9235439999999994E-3</v>
      </c>
      <c r="BU94">
        <v>-7.1184334000000002E-2</v>
      </c>
      <c r="BV94">
        <v>5.6941843999999998E-2</v>
      </c>
      <c r="BW94">
        <v>3.9184412000000002E-2</v>
      </c>
      <c r="BX94">
        <v>3.9807596000000001E-2</v>
      </c>
    </row>
    <row r="95" spans="1:76" x14ac:dyDescent="0.25">
      <c r="A95">
        <v>35.390580178540503</v>
      </c>
      <c r="B95">
        <v>31.402098489463299</v>
      </c>
      <c r="D95">
        <v>9.4417170000000005E-3</v>
      </c>
      <c r="E95">
        <v>6.0524309999999996E-3</v>
      </c>
      <c r="F95">
        <v>3.7221205E-2</v>
      </c>
      <c r="G95">
        <v>3.7786081999999999E-2</v>
      </c>
      <c r="H95">
        <v>8.8757450000000009E-3</v>
      </c>
      <c r="I95">
        <v>2.3586702000000001E-2</v>
      </c>
      <c r="J95">
        <v>-9.1394260000000008E-3</v>
      </c>
      <c r="K95">
        <v>-8.9391299999999998E-4</v>
      </c>
      <c r="L95">
        <v>5.9990900000000003E-4</v>
      </c>
      <c r="M95">
        <v>1.7065563999999998E-2</v>
      </c>
      <c r="N95">
        <v>1.0645086999999999E-2</v>
      </c>
      <c r="O95">
        <v>6.7554579999999998E-3</v>
      </c>
      <c r="P95">
        <v>1.3622268999999999E-2</v>
      </c>
      <c r="Q95">
        <v>1.8589121E-2</v>
      </c>
      <c r="R95">
        <v>1.950408E-3</v>
      </c>
      <c r="S95">
        <v>4.3071450000000001E-3</v>
      </c>
      <c r="T95">
        <v>-6.8789100000000004E-4</v>
      </c>
      <c r="U95">
        <v>-2.17467E-4</v>
      </c>
      <c r="V95">
        <v>5.6780479999999998E-3</v>
      </c>
      <c r="W95">
        <v>4.8155610000000003E-3</v>
      </c>
      <c r="X95">
        <v>3.6092730000000001E-3</v>
      </c>
      <c r="Y95">
        <v>9.05593E-4</v>
      </c>
      <c r="Z95">
        <v>-1.540589E-3</v>
      </c>
      <c r="AA95">
        <v>-8.2780219999999995E-3</v>
      </c>
      <c r="AB95">
        <v>1.4056854000000001E-2</v>
      </c>
      <c r="AC95">
        <v>-6.7586899999999995E-4</v>
      </c>
      <c r="AD95">
        <v>1.1655769E-2</v>
      </c>
      <c r="AE95">
        <v>1.69736E-4</v>
      </c>
      <c r="AF95">
        <v>1.7260518999999998E-2</v>
      </c>
      <c r="AG95">
        <v>-9.5557530000000002E-3</v>
      </c>
      <c r="AH95">
        <v>-1.379494E-3</v>
      </c>
      <c r="AI95">
        <v>6.771638E-3</v>
      </c>
      <c r="AJ95">
        <v>8.0614970000000008E-3</v>
      </c>
      <c r="AK95" s="2">
        <v>-1.08E-6</v>
      </c>
      <c r="AL95">
        <v>4.952896E-3</v>
      </c>
      <c r="AM95">
        <v>2.7836499999999999E-3</v>
      </c>
      <c r="AN95">
        <v>-4.4751519999999996E-3</v>
      </c>
      <c r="AO95">
        <v>2.3601329000000001E-2</v>
      </c>
      <c r="AP95">
        <v>2.2144859999999999E-3</v>
      </c>
      <c r="AQ95">
        <v>2.9198060000000001E-3</v>
      </c>
      <c r="AR95">
        <v>5.2913350000000003E-3</v>
      </c>
      <c r="AS95">
        <v>6.0014150000000004E-3</v>
      </c>
      <c r="AT95">
        <v>-8.2771879999999996E-3</v>
      </c>
      <c r="AU95">
        <v>-1.6173590000000001E-3</v>
      </c>
      <c r="AV95">
        <v>2.3616679999999999E-3</v>
      </c>
      <c r="AW95">
        <v>1.2477020000000001E-3</v>
      </c>
      <c r="AX95">
        <v>-1.2074003999999999E-2</v>
      </c>
      <c r="AY95">
        <v>3.1838786000000001E-2</v>
      </c>
      <c r="AZ95">
        <v>1.7297848000000001E-2</v>
      </c>
      <c r="BA95">
        <v>-6.9687220000000001E-3</v>
      </c>
      <c r="BB95">
        <v>1.0069493000000001E-2</v>
      </c>
      <c r="BC95">
        <v>-4.9130899999999999E-4</v>
      </c>
      <c r="BD95">
        <v>3.6011570999999999E-2</v>
      </c>
      <c r="BE95">
        <v>4.0498410000000002E-3</v>
      </c>
      <c r="BF95">
        <v>-3.7004239999999999E-3</v>
      </c>
      <c r="BG95">
        <v>-2.2850619999999999E-2</v>
      </c>
      <c r="BH95">
        <v>1.0054070999999999E-2</v>
      </c>
      <c r="BI95">
        <v>-8.1268360000000001E-3</v>
      </c>
      <c r="BJ95">
        <v>5.5314939999999996E-3</v>
      </c>
      <c r="BK95">
        <v>-6.9114229999999999E-3</v>
      </c>
      <c r="BL95">
        <v>-6.7726160000000004E-3</v>
      </c>
      <c r="BM95">
        <v>3.9250467999999997E-2</v>
      </c>
      <c r="BN95">
        <v>1.0210600000000001E-3</v>
      </c>
      <c r="BO95">
        <v>5.0728709999999996E-3</v>
      </c>
      <c r="BP95">
        <v>4.1103310000000001E-3</v>
      </c>
      <c r="BQ95">
        <v>1.3742816E-2</v>
      </c>
      <c r="BR95">
        <v>1.1543578000000001E-2</v>
      </c>
      <c r="BS95">
        <v>-3.3293650000000001E-2</v>
      </c>
      <c r="BT95">
        <v>-7.8992869999999996E-3</v>
      </c>
      <c r="BU95">
        <v>-7.1206706999999994E-2</v>
      </c>
      <c r="BV95">
        <v>5.6950499000000002E-2</v>
      </c>
      <c r="BW95">
        <v>3.9199112000000001E-2</v>
      </c>
      <c r="BX95">
        <v>3.9794405999999997E-2</v>
      </c>
    </row>
    <row r="96" spans="1:76" x14ac:dyDescent="0.25">
      <c r="A96">
        <v>35.3905850333053</v>
      </c>
      <c r="B96">
        <v>31.402099629728301</v>
      </c>
      <c r="D96">
        <v>9.4695990000000004E-3</v>
      </c>
      <c r="E96">
        <v>6.0551650000000004E-3</v>
      </c>
      <c r="F96">
        <v>3.7175949999999999E-2</v>
      </c>
      <c r="G96">
        <v>3.7730937999999999E-2</v>
      </c>
      <c r="H96">
        <v>8.9147150000000001E-3</v>
      </c>
      <c r="I96">
        <v>2.3548289999999999E-2</v>
      </c>
      <c r="J96">
        <v>-9.1500520000000005E-3</v>
      </c>
      <c r="K96">
        <v>-9.2568299999999995E-4</v>
      </c>
      <c r="L96">
        <v>6.4225399999999998E-4</v>
      </c>
      <c r="M96">
        <v>1.7023989E-2</v>
      </c>
      <c r="N96">
        <v>1.0632238E-2</v>
      </c>
      <c r="O96">
        <v>6.7521889999999996E-3</v>
      </c>
      <c r="P96">
        <v>1.3636499999999999E-2</v>
      </c>
      <c r="Q96">
        <v>1.8565271000000001E-2</v>
      </c>
      <c r="R96">
        <v>1.9574029999999999E-3</v>
      </c>
      <c r="S96">
        <v>4.2723400000000003E-3</v>
      </c>
      <c r="T96">
        <v>-7.0182999999999997E-4</v>
      </c>
      <c r="U96">
        <v>-2.4066800000000001E-4</v>
      </c>
      <c r="V96">
        <v>5.6982270000000002E-3</v>
      </c>
      <c r="W96">
        <v>4.8976860000000001E-3</v>
      </c>
      <c r="X96">
        <v>3.6113920000000002E-3</v>
      </c>
      <c r="Y96">
        <v>9.0900300000000002E-4</v>
      </c>
      <c r="Z96">
        <v>-1.5581429999999999E-3</v>
      </c>
      <c r="AA96">
        <v>-8.2381520000000003E-3</v>
      </c>
      <c r="AB96">
        <v>1.4102207E-2</v>
      </c>
      <c r="AC96">
        <v>-7.2123700000000001E-4</v>
      </c>
      <c r="AD96">
        <v>1.1672959E-2</v>
      </c>
      <c r="AE96">
        <v>1.2444800000000001E-4</v>
      </c>
      <c r="AF96">
        <v>1.7264926E-2</v>
      </c>
      <c r="AG96">
        <v>-9.5237029999999997E-3</v>
      </c>
      <c r="AH96">
        <v>-1.459377E-3</v>
      </c>
      <c r="AI96">
        <v>6.7792069999999998E-3</v>
      </c>
      <c r="AJ96">
        <v>8.0426179999999996E-3</v>
      </c>
      <c r="AK96" s="2">
        <v>-6.86E-5</v>
      </c>
      <c r="AL96">
        <v>4.9610360000000003E-3</v>
      </c>
      <c r="AM96">
        <v>2.7678300000000002E-3</v>
      </c>
      <c r="AN96">
        <v>-4.4949480000000003E-3</v>
      </c>
      <c r="AO96">
        <v>2.3638036000000001E-2</v>
      </c>
      <c r="AP96">
        <v>2.228074E-3</v>
      </c>
      <c r="AQ96">
        <v>2.9497310000000001E-3</v>
      </c>
      <c r="AR96">
        <v>5.303805E-3</v>
      </c>
      <c r="AS96">
        <v>5.986814E-3</v>
      </c>
      <c r="AT96">
        <v>-8.2222330000000007E-3</v>
      </c>
      <c r="AU96">
        <v>-1.658353E-3</v>
      </c>
      <c r="AV96">
        <v>2.3826229999999999E-3</v>
      </c>
      <c r="AW96">
        <v>1.1739890000000001E-3</v>
      </c>
      <c r="AX96">
        <v>-1.2281647999999999E-2</v>
      </c>
      <c r="AY96">
        <v>3.1944411999999998E-2</v>
      </c>
      <c r="AZ96">
        <v>1.7228830000000001E-2</v>
      </c>
      <c r="BA96">
        <v>-6.8661369999999996E-3</v>
      </c>
      <c r="BB96">
        <v>9.9553160000000005E-3</v>
      </c>
      <c r="BC96">
        <v>-4.0561999999999998E-4</v>
      </c>
      <c r="BD96">
        <v>3.6061385000000001E-2</v>
      </c>
      <c r="BE96">
        <v>4.122133E-3</v>
      </c>
      <c r="BF96">
        <v>-3.7348820000000001E-3</v>
      </c>
      <c r="BG96">
        <v>-2.2898709E-2</v>
      </c>
      <c r="BH96">
        <v>1.0012759E-2</v>
      </c>
      <c r="BI96">
        <v>-8.1616669999999992E-3</v>
      </c>
      <c r="BJ96">
        <v>5.5530969999999999E-3</v>
      </c>
      <c r="BK96">
        <v>-6.996604E-3</v>
      </c>
      <c r="BL96">
        <v>-6.8598729999999998E-3</v>
      </c>
      <c r="BM96">
        <v>3.9198971999999999E-2</v>
      </c>
      <c r="BN96">
        <v>1.008814E-3</v>
      </c>
      <c r="BO96">
        <v>5.0012260000000001E-3</v>
      </c>
      <c r="BP96">
        <v>4.0971430000000001E-3</v>
      </c>
      <c r="BQ96">
        <v>1.378507E-2</v>
      </c>
      <c r="BR96">
        <v>1.1492812999999999E-2</v>
      </c>
      <c r="BS96">
        <v>-3.3369514000000003E-2</v>
      </c>
      <c r="BT96">
        <v>-7.875857E-3</v>
      </c>
      <c r="BU96">
        <v>-7.1225042000000002E-2</v>
      </c>
      <c r="BV96">
        <v>5.6955771000000002E-2</v>
      </c>
      <c r="BW96">
        <v>3.9216463999999999E-2</v>
      </c>
      <c r="BX96">
        <v>3.9781319000000002E-2</v>
      </c>
    </row>
    <row r="97" spans="1:76" x14ac:dyDescent="0.25">
      <c r="A97">
        <v>35.390589888070103</v>
      </c>
      <c r="B97">
        <v>31.4021007699934</v>
      </c>
      <c r="D97">
        <v>9.4663769999999998E-3</v>
      </c>
      <c r="E97">
        <v>5.9835519999999996E-3</v>
      </c>
      <c r="F97">
        <v>3.7111597000000003E-2</v>
      </c>
      <c r="G97">
        <v>3.7682517999999998E-2</v>
      </c>
      <c r="H97">
        <v>8.9785190000000008E-3</v>
      </c>
      <c r="I97">
        <v>2.3477484E-2</v>
      </c>
      <c r="J97">
        <v>-9.1826170000000006E-3</v>
      </c>
      <c r="K97">
        <v>-9.4753800000000005E-4</v>
      </c>
      <c r="L97">
        <v>6.7096199999999999E-4</v>
      </c>
      <c r="M97">
        <v>1.6987248999999999E-2</v>
      </c>
      <c r="N97">
        <v>1.0633462E-2</v>
      </c>
      <c r="O97">
        <v>6.7495089999999999E-3</v>
      </c>
      <c r="P97">
        <v>1.3663262000000001E-2</v>
      </c>
      <c r="Q97">
        <v>1.8523205000000001E-2</v>
      </c>
      <c r="R97">
        <v>1.9743899999999999E-3</v>
      </c>
      <c r="S97">
        <v>4.2344870000000003E-3</v>
      </c>
      <c r="T97">
        <v>-6.9051699999999998E-4</v>
      </c>
      <c r="U97">
        <v>-2.3428899999999999E-4</v>
      </c>
      <c r="V97">
        <v>5.7605670000000003E-3</v>
      </c>
      <c r="W97">
        <v>4.9114129999999999E-3</v>
      </c>
      <c r="X97">
        <v>3.5824009999999998E-3</v>
      </c>
      <c r="Y97">
        <v>8.8216599999999998E-4</v>
      </c>
      <c r="Z97">
        <v>-1.5006220000000001E-3</v>
      </c>
      <c r="AA97">
        <v>-8.2489620000000003E-3</v>
      </c>
      <c r="AB97">
        <v>1.4130332000000001E-2</v>
      </c>
      <c r="AC97">
        <v>-7.4331799999999997E-4</v>
      </c>
      <c r="AD97">
        <v>1.1693228999999999E-2</v>
      </c>
      <c r="AE97">
        <v>1.00806E-4</v>
      </c>
      <c r="AF97">
        <v>1.7249408000000001E-2</v>
      </c>
      <c r="AG97">
        <v>-9.4039450000000004E-3</v>
      </c>
      <c r="AH97">
        <v>-1.55426E-3</v>
      </c>
      <c r="AI97">
        <v>6.7989230000000001E-3</v>
      </c>
      <c r="AJ97">
        <v>8.0408800000000002E-3</v>
      </c>
      <c r="AK97">
        <v>-1.3371600000000001E-4</v>
      </c>
      <c r="AL97">
        <v>4.9516200000000003E-3</v>
      </c>
      <c r="AM97">
        <v>2.7510389999999998E-3</v>
      </c>
      <c r="AN97">
        <v>-4.5002619999999997E-3</v>
      </c>
      <c r="AO97">
        <v>2.3683363999999998E-2</v>
      </c>
      <c r="AP97">
        <v>2.3984760000000001E-3</v>
      </c>
      <c r="AQ97">
        <v>2.925885E-3</v>
      </c>
      <c r="AR97">
        <v>5.3031900000000002E-3</v>
      </c>
      <c r="AS97">
        <v>5.9940699999999998E-3</v>
      </c>
      <c r="AT97">
        <v>-8.0811249999999998E-3</v>
      </c>
      <c r="AU97">
        <v>-1.6398700000000001E-3</v>
      </c>
      <c r="AV97">
        <v>2.3286380000000001E-3</v>
      </c>
      <c r="AW97">
        <v>1.1411360000000001E-3</v>
      </c>
      <c r="AX97">
        <v>-1.2518415E-2</v>
      </c>
      <c r="AY97">
        <v>3.1973196000000002E-2</v>
      </c>
      <c r="AZ97">
        <v>1.7165909E-2</v>
      </c>
      <c r="BA97">
        <v>-6.8290929999999996E-3</v>
      </c>
      <c r="BB97">
        <v>9.8571300000000004E-3</v>
      </c>
      <c r="BC97">
        <v>-3.9688599999999999E-4</v>
      </c>
      <c r="BD97">
        <v>3.6090226000000003E-2</v>
      </c>
      <c r="BE97">
        <v>4.0421169999999996E-3</v>
      </c>
      <c r="BF97">
        <v>-3.8331519999999998E-3</v>
      </c>
      <c r="BG97">
        <v>-2.2867826000000001E-2</v>
      </c>
      <c r="BH97">
        <v>9.8387230000000006E-3</v>
      </c>
      <c r="BI97">
        <v>-8.1951479999999993E-3</v>
      </c>
      <c r="BJ97">
        <v>5.6339349999999996E-3</v>
      </c>
      <c r="BK97">
        <v>-7.0697090000000004E-3</v>
      </c>
      <c r="BL97">
        <v>-6.8548289999999998E-3</v>
      </c>
      <c r="BM97">
        <v>3.9201700999999999E-2</v>
      </c>
      <c r="BN97">
        <v>9.6061599999999997E-4</v>
      </c>
      <c r="BO97">
        <v>4.9926980000000003E-3</v>
      </c>
      <c r="BP97">
        <v>4.002884E-3</v>
      </c>
      <c r="BQ97">
        <v>1.3737312999999999E-2</v>
      </c>
      <c r="BR97">
        <v>1.1460975E-2</v>
      </c>
      <c r="BS97">
        <v>-3.3313893999999997E-2</v>
      </c>
      <c r="BT97">
        <v>-7.8675680000000001E-3</v>
      </c>
      <c r="BU97">
        <v>-7.1231276999999996E-2</v>
      </c>
      <c r="BV97">
        <v>5.6940325E-2</v>
      </c>
      <c r="BW97">
        <v>3.9237609E-2</v>
      </c>
      <c r="BX97">
        <v>3.9760049999999998E-2</v>
      </c>
    </row>
    <row r="98" spans="1:76" x14ac:dyDescent="0.25">
      <c r="A98">
        <v>35.390594742834899</v>
      </c>
      <c r="B98">
        <v>31.402101910258398</v>
      </c>
      <c r="D98">
        <v>9.4590209999999997E-3</v>
      </c>
      <c r="E98">
        <v>5.9155279999999998E-3</v>
      </c>
      <c r="F98">
        <v>3.7049127000000001E-2</v>
      </c>
      <c r="G98">
        <v>3.7631814999999999E-2</v>
      </c>
      <c r="H98">
        <v>9.0399380000000008E-3</v>
      </c>
      <c r="I98">
        <v>2.3409009000000001E-2</v>
      </c>
      <c r="J98">
        <v>-9.2157139999999999E-3</v>
      </c>
      <c r="K98">
        <v>-9.7114300000000005E-4</v>
      </c>
      <c r="L98">
        <v>7.0180399999999999E-4</v>
      </c>
      <c r="M98">
        <v>1.6950393000000001E-2</v>
      </c>
      <c r="N98">
        <v>1.06348E-2</v>
      </c>
      <c r="O98">
        <v>6.7474179999999998E-3</v>
      </c>
      <c r="P98">
        <v>1.3691238999999999E-2</v>
      </c>
      <c r="Q98">
        <v>1.8483388999999999E-2</v>
      </c>
      <c r="R98">
        <v>1.9861900000000001E-3</v>
      </c>
      <c r="S98">
        <v>4.2014419999999997E-3</v>
      </c>
      <c r="T98">
        <v>-6.8685999999999997E-4</v>
      </c>
      <c r="U98">
        <v>-2.25453E-4</v>
      </c>
      <c r="V98">
        <v>5.8137450000000004E-3</v>
      </c>
      <c r="W98">
        <v>4.9262619999999998E-3</v>
      </c>
      <c r="X98">
        <v>3.5629020000000002E-3</v>
      </c>
      <c r="Y98">
        <v>8.5729199999999995E-4</v>
      </c>
      <c r="Z98">
        <v>-1.446384E-3</v>
      </c>
      <c r="AA98">
        <v>-8.2560489999999997E-3</v>
      </c>
      <c r="AB98">
        <v>1.4153868E-2</v>
      </c>
      <c r="AC98">
        <v>-7.6571899999999999E-4</v>
      </c>
      <c r="AD98">
        <v>1.1712154000000001E-2</v>
      </c>
      <c r="AE98" s="2">
        <v>7.7799999999999994E-5</v>
      </c>
      <c r="AF98">
        <v>1.7237224999999998E-2</v>
      </c>
      <c r="AG98">
        <v>-9.2776190000000008E-3</v>
      </c>
      <c r="AH98">
        <v>-1.643832E-3</v>
      </c>
      <c r="AI98">
        <v>6.814919E-3</v>
      </c>
      <c r="AJ98">
        <v>8.0373649999999994E-3</v>
      </c>
      <c r="AK98">
        <v>-1.96515E-4</v>
      </c>
      <c r="AL98">
        <v>4.9432E-3</v>
      </c>
      <c r="AM98">
        <v>2.7379800000000001E-3</v>
      </c>
      <c r="AN98">
        <v>-4.5060020000000003E-3</v>
      </c>
      <c r="AO98">
        <v>2.3733786E-2</v>
      </c>
      <c r="AP98">
        <v>2.5780180000000001E-3</v>
      </c>
      <c r="AQ98">
        <v>2.9100549999999999E-3</v>
      </c>
      <c r="AR98">
        <v>5.2990909999999997E-3</v>
      </c>
      <c r="AS98">
        <v>5.9986630000000004E-3</v>
      </c>
      <c r="AT98">
        <v>-7.9492220000000006E-3</v>
      </c>
      <c r="AU98">
        <v>-1.620395E-3</v>
      </c>
      <c r="AV98">
        <v>2.2740780000000001E-3</v>
      </c>
      <c r="AW98">
        <v>1.1480590000000001E-3</v>
      </c>
      <c r="AX98">
        <v>-1.2727337E-2</v>
      </c>
      <c r="AY98">
        <v>3.1895229999999997E-2</v>
      </c>
      <c r="AZ98">
        <v>1.7118029E-2</v>
      </c>
      <c r="BA98">
        <v>-6.9234539999999999E-3</v>
      </c>
      <c r="BB98">
        <v>9.7915399999999996E-3</v>
      </c>
      <c r="BC98">
        <v>-4.0717500000000002E-4</v>
      </c>
      <c r="BD98">
        <v>3.6122715E-2</v>
      </c>
      <c r="BE98">
        <v>3.9308019999999997E-3</v>
      </c>
      <c r="BF98">
        <v>-3.9413340000000003E-3</v>
      </c>
      <c r="BG98">
        <v>-2.2831284E-2</v>
      </c>
      <c r="BH98">
        <v>9.6457379999999992E-3</v>
      </c>
      <c r="BI98">
        <v>-8.2283359999999993E-3</v>
      </c>
      <c r="BJ98">
        <v>5.7245009999999999E-3</v>
      </c>
      <c r="BK98">
        <v>-7.1339230000000003E-3</v>
      </c>
      <c r="BL98">
        <v>-6.835804E-3</v>
      </c>
      <c r="BM98">
        <v>3.9214536000000001E-2</v>
      </c>
      <c r="BN98">
        <v>9.1124900000000004E-4</v>
      </c>
      <c r="BO98">
        <v>4.9930720000000003E-3</v>
      </c>
      <c r="BP98">
        <v>3.9021279999999999E-3</v>
      </c>
      <c r="BQ98">
        <v>1.3672648000000001E-2</v>
      </c>
      <c r="BR98">
        <v>1.1437500999999999E-2</v>
      </c>
      <c r="BS98">
        <v>-3.3235775000000002E-2</v>
      </c>
      <c r="BT98">
        <v>-7.8635479999999997E-3</v>
      </c>
      <c r="BU98">
        <v>-7.1237565000000003E-2</v>
      </c>
      <c r="BV98">
        <v>5.6921974E-2</v>
      </c>
      <c r="BW98">
        <v>3.9271055999999999E-2</v>
      </c>
      <c r="BX98">
        <v>3.9738716E-2</v>
      </c>
    </row>
    <row r="99" spans="1:76" x14ac:dyDescent="0.25">
      <c r="A99">
        <v>35.390599597599802</v>
      </c>
      <c r="B99">
        <v>31.4021030505235</v>
      </c>
      <c r="D99">
        <v>9.4475319999999998E-3</v>
      </c>
      <c r="E99">
        <v>5.8510940000000003E-3</v>
      </c>
      <c r="F99">
        <v>3.6988538000000001E-2</v>
      </c>
      <c r="G99">
        <v>3.7578830000000001E-2</v>
      </c>
      <c r="H99">
        <v>9.0989720000000003E-3</v>
      </c>
      <c r="I99">
        <v>2.3342864000000001E-2</v>
      </c>
      <c r="J99">
        <v>-9.2493430000000001E-3</v>
      </c>
      <c r="K99">
        <v>-9.965009999999999E-4</v>
      </c>
      <c r="L99">
        <v>7.34781E-4</v>
      </c>
      <c r="M99">
        <v>1.6913422000000001E-2</v>
      </c>
      <c r="N99">
        <v>1.0636254E-2</v>
      </c>
      <c r="O99">
        <v>6.7459160000000002E-3</v>
      </c>
      <c r="P99">
        <v>1.3720431999999999E-2</v>
      </c>
      <c r="Q99">
        <v>1.8445825999999999E-2</v>
      </c>
      <c r="R99">
        <v>1.9928010000000002E-3</v>
      </c>
      <c r="S99">
        <v>4.1732050000000001E-3</v>
      </c>
      <c r="T99">
        <v>-6.9085900000000005E-4</v>
      </c>
      <c r="U99">
        <v>-2.1416100000000001E-4</v>
      </c>
      <c r="V99">
        <v>5.8577639999999997E-3</v>
      </c>
      <c r="W99">
        <v>4.9422329999999999E-3</v>
      </c>
      <c r="X99">
        <v>3.5528930000000001E-3</v>
      </c>
      <c r="Y99">
        <v>8.3438000000000002E-4</v>
      </c>
      <c r="Z99">
        <v>-1.3954289999999999E-3</v>
      </c>
      <c r="AA99">
        <v>-8.2594139999999996E-3</v>
      </c>
      <c r="AB99">
        <v>1.4172816E-2</v>
      </c>
      <c r="AC99">
        <v>-7.8844099999999997E-4</v>
      </c>
      <c r="AD99">
        <v>1.1729732E-2</v>
      </c>
      <c r="AE99" s="2">
        <v>5.5600000000000003E-5</v>
      </c>
      <c r="AF99">
        <v>1.7228377999999999E-2</v>
      </c>
      <c r="AG99">
        <v>-9.1447239999999999E-3</v>
      </c>
      <c r="AH99">
        <v>-1.728095E-3</v>
      </c>
      <c r="AI99">
        <v>6.827194E-3</v>
      </c>
      <c r="AJ99">
        <v>8.0320730000000007E-3</v>
      </c>
      <c r="AK99">
        <v>-2.5702400000000001E-4</v>
      </c>
      <c r="AL99">
        <v>4.9357749999999999E-3</v>
      </c>
      <c r="AM99">
        <v>2.7286530000000002E-3</v>
      </c>
      <c r="AN99">
        <v>-4.5121670000000001E-3</v>
      </c>
      <c r="AO99">
        <v>2.3789300999999999E-2</v>
      </c>
      <c r="AP99">
        <v>2.7666969999999998E-3</v>
      </c>
      <c r="AQ99">
        <v>2.902239E-3</v>
      </c>
      <c r="AR99">
        <v>5.2915089999999998E-3</v>
      </c>
      <c r="AS99">
        <v>6.0005939999999997E-3</v>
      </c>
      <c r="AT99">
        <v>-7.8265250000000008E-3</v>
      </c>
      <c r="AU99">
        <v>-1.5999289999999999E-3</v>
      </c>
      <c r="AV99">
        <v>2.2189430000000001E-3</v>
      </c>
      <c r="AW99">
        <v>1.143303E-3</v>
      </c>
      <c r="AX99">
        <v>-1.2919062E-2</v>
      </c>
      <c r="AY99">
        <v>3.1797850000000003E-2</v>
      </c>
      <c r="AZ99">
        <v>1.7081089000000001E-2</v>
      </c>
      <c r="BA99">
        <v>-7.0509819999999999E-3</v>
      </c>
      <c r="BB99">
        <v>9.7435479999999994E-3</v>
      </c>
      <c r="BC99">
        <v>-4.26172E-4</v>
      </c>
      <c r="BD99">
        <v>3.6162967999999997E-2</v>
      </c>
      <c r="BE99">
        <v>3.8080089999999998E-3</v>
      </c>
      <c r="BF99">
        <v>-4.0517749999999996E-3</v>
      </c>
      <c r="BG99">
        <v>-2.2798992000000001E-2</v>
      </c>
      <c r="BH99">
        <v>9.4498940000000003E-3</v>
      </c>
      <c r="BI99">
        <v>-8.2601610000000002E-3</v>
      </c>
      <c r="BJ99">
        <v>5.8170369999999997E-3</v>
      </c>
      <c r="BK99">
        <v>-7.1901899999999999E-3</v>
      </c>
      <c r="BL99">
        <v>-6.8146630000000003E-3</v>
      </c>
      <c r="BM99">
        <v>3.9230803000000002E-2</v>
      </c>
      <c r="BN99">
        <v>8.6601500000000004E-4</v>
      </c>
      <c r="BO99">
        <v>4.9948060000000001E-3</v>
      </c>
      <c r="BP99">
        <v>3.8058419999999998E-3</v>
      </c>
      <c r="BQ99">
        <v>1.3606026E-2</v>
      </c>
      <c r="BR99">
        <v>1.1420506E-2</v>
      </c>
      <c r="BS99">
        <v>-3.3152573999999997E-2</v>
      </c>
      <c r="BT99">
        <v>-7.8619870000000008E-3</v>
      </c>
      <c r="BU99">
        <v>-7.1245301999999996E-2</v>
      </c>
      <c r="BV99">
        <v>5.6903199000000002E-2</v>
      </c>
      <c r="BW99">
        <v>3.9306667000000003E-2</v>
      </c>
      <c r="BX99">
        <v>3.971848E-2</v>
      </c>
    </row>
    <row r="100" spans="1:76" x14ac:dyDescent="0.25">
      <c r="A100">
        <v>35.390604452364599</v>
      </c>
      <c r="B100">
        <v>31.402104190788499</v>
      </c>
      <c r="D100">
        <v>9.4319079999999993E-3</v>
      </c>
      <c r="E100">
        <v>5.7902479999999996E-3</v>
      </c>
      <c r="F100">
        <v>3.6929832000000003E-2</v>
      </c>
      <c r="G100">
        <v>3.7523563000000003E-2</v>
      </c>
      <c r="H100">
        <v>9.1556209999999992E-3</v>
      </c>
      <c r="I100">
        <v>2.3279049999999999E-2</v>
      </c>
      <c r="J100">
        <v>-9.2835039999999997E-3</v>
      </c>
      <c r="K100">
        <v>-1.0236100000000001E-3</v>
      </c>
      <c r="L100">
        <v>7.6989400000000003E-4</v>
      </c>
      <c r="M100">
        <v>1.6876335999999999E-2</v>
      </c>
      <c r="N100">
        <v>1.0637822999999999E-2</v>
      </c>
      <c r="O100">
        <v>6.7450030000000003E-3</v>
      </c>
      <c r="P100">
        <v>1.375084E-2</v>
      </c>
      <c r="Q100">
        <v>1.8410513999999999E-2</v>
      </c>
      <c r="R100">
        <v>1.9942240000000002E-3</v>
      </c>
      <c r="S100">
        <v>4.149776E-3</v>
      </c>
      <c r="T100">
        <v>-7.02514E-4</v>
      </c>
      <c r="U100">
        <v>-2.0041300000000001E-4</v>
      </c>
      <c r="V100">
        <v>5.8926229999999996E-3</v>
      </c>
      <c r="W100">
        <v>4.959326E-3</v>
      </c>
      <c r="X100">
        <v>3.552375E-3</v>
      </c>
      <c r="Y100">
        <v>8.1343099999999998E-4</v>
      </c>
      <c r="Z100">
        <v>-1.3477579999999999E-3</v>
      </c>
      <c r="AA100">
        <v>-8.2590570000000002E-3</v>
      </c>
      <c r="AB100">
        <v>1.4187174E-2</v>
      </c>
      <c r="AC100">
        <v>-8.1148400000000001E-4</v>
      </c>
      <c r="AD100">
        <v>1.1745965000000001E-2</v>
      </c>
      <c r="AE100" s="2">
        <v>3.4E-5</v>
      </c>
      <c r="AF100">
        <v>1.7222866E-2</v>
      </c>
      <c r="AG100">
        <v>-9.0052599999999993E-3</v>
      </c>
      <c r="AH100">
        <v>-1.8070479999999999E-3</v>
      </c>
      <c r="AI100">
        <v>6.835748E-3</v>
      </c>
      <c r="AJ100">
        <v>8.0250040000000005E-3</v>
      </c>
      <c r="AK100">
        <v>-3.1524299999999999E-4</v>
      </c>
      <c r="AL100">
        <v>4.9293449999999999E-3</v>
      </c>
      <c r="AM100">
        <v>2.723058E-3</v>
      </c>
      <c r="AN100">
        <v>-4.5187580000000003E-3</v>
      </c>
      <c r="AO100">
        <v>2.3849911000000001E-2</v>
      </c>
      <c r="AP100">
        <v>2.9645159999999999E-3</v>
      </c>
      <c r="AQ100">
        <v>2.9024390000000001E-3</v>
      </c>
      <c r="AR100">
        <v>5.2804419999999998E-3</v>
      </c>
      <c r="AS100">
        <v>5.9998619999999999E-3</v>
      </c>
      <c r="AT100">
        <v>-7.713035E-3</v>
      </c>
      <c r="AU100">
        <v>-1.5784709999999999E-3</v>
      </c>
      <c r="AV100">
        <v>2.1632320000000002E-3</v>
      </c>
      <c r="AW100">
        <v>1.126866E-3</v>
      </c>
      <c r="AX100">
        <v>-1.309359E-2</v>
      </c>
      <c r="AY100">
        <v>3.1681054E-2</v>
      </c>
      <c r="AZ100">
        <v>1.7055089999999998E-2</v>
      </c>
      <c r="BA100">
        <v>-7.2116799999999998E-3</v>
      </c>
      <c r="BB100">
        <v>9.7131539999999999E-3</v>
      </c>
      <c r="BC100">
        <v>-4.6521000000000003E-4</v>
      </c>
      <c r="BD100">
        <v>3.6196489999999998E-2</v>
      </c>
      <c r="BE100">
        <v>3.6695769999999998E-3</v>
      </c>
      <c r="BF100">
        <v>-4.1568680000000002E-3</v>
      </c>
      <c r="BG100">
        <v>-2.2761742000000001E-2</v>
      </c>
      <c r="BH100">
        <v>9.2576759999999994E-3</v>
      </c>
      <c r="BI100">
        <v>-8.2882689999999992E-3</v>
      </c>
      <c r="BJ100">
        <v>5.9018370000000001E-3</v>
      </c>
      <c r="BK100">
        <v>-7.2344430000000001E-3</v>
      </c>
      <c r="BL100">
        <v>-6.7931659999999998E-3</v>
      </c>
      <c r="BM100">
        <v>3.9248668E-2</v>
      </c>
      <c r="BN100">
        <v>8.2264600000000001E-4</v>
      </c>
      <c r="BO100">
        <v>4.9898319999999996E-3</v>
      </c>
      <c r="BP100">
        <v>3.712173E-3</v>
      </c>
      <c r="BQ100">
        <v>1.3537449E-2</v>
      </c>
      <c r="BR100">
        <v>1.1414522E-2</v>
      </c>
      <c r="BS100">
        <v>-3.3064943999999999E-2</v>
      </c>
      <c r="BT100">
        <v>-7.8638000000000007E-3</v>
      </c>
      <c r="BU100">
        <v>-7.1255672000000006E-2</v>
      </c>
      <c r="BV100">
        <v>5.6882478E-2</v>
      </c>
      <c r="BW100">
        <v>3.9337015000000003E-2</v>
      </c>
      <c r="BX100">
        <v>3.9703345000000001E-2</v>
      </c>
    </row>
    <row r="101" spans="1:76" x14ac:dyDescent="0.25">
      <c r="A101">
        <v>35.390609307129402</v>
      </c>
      <c r="B101">
        <v>31.402105331053601</v>
      </c>
      <c r="D101">
        <v>9.4121499999999993E-3</v>
      </c>
      <c r="E101">
        <v>5.7329929999999996E-3</v>
      </c>
      <c r="F101">
        <v>3.6873008999999998E-2</v>
      </c>
      <c r="G101">
        <v>3.7466012999999999E-2</v>
      </c>
      <c r="H101">
        <v>9.2098849999999993E-3</v>
      </c>
      <c r="I101">
        <v>2.3217565999999999E-2</v>
      </c>
      <c r="J101">
        <v>-9.3181970000000003E-3</v>
      </c>
      <c r="K101">
        <v>-1.0524709999999999E-3</v>
      </c>
      <c r="L101">
        <v>8.0714100000000004E-4</v>
      </c>
      <c r="M101">
        <v>1.6839135000000002E-2</v>
      </c>
      <c r="N101">
        <v>1.0639506999999999E-2</v>
      </c>
      <c r="O101">
        <v>6.7043500000000004E-3</v>
      </c>
      <c r="P101">
        <v>1.3782463999999999E-2</v>
      </c>
      <c r="Q101">
        <v>1.8377452999999998E-2</v>
      </c>
      <c r="R101">
        <v>1.9904599999999999E-3</v>
      </c>
      <c r="S101">
        <v>4.1311550000000001E-3</v>
      </c>
      <c r="T101">
        <v>-7.2182400000000003E-4</v>
      </c>
      <c r="U101">
        <v>-1.8420700000000001E-4</v>
      </c>
      <c r="V101">
        <v>5.9183209999999998E-3</v>
      </c>
      <c r="W101">
        <v>4.9775419999999997E-3</v>
      </c>
      <c r="X101">
        <v>3.5613469999999999E-3</v>
      </c>
      <c r="Y101">
        <v>7.9444499999999996E-4</v>
      </c>
      <c r="Z101">
        <v>-1.303369E-3</v>
      </c>
      <c r="AA101">
        <v>-8.2549770000000001E-3</v>
      </c>
      <c r="AB101">
        <v>1.4196943E-2</v>
      </c>
      <c r="AC101">
        <v>-8.3484800000000001E-4</v>
      </c>
      <c r="AD101">
        <v>1.1760852E-2</v>
      </c>
      <c r="AE101" s="2">
        <v>1.31E-5</v>
      </c>
      <c r="AF101">
        <v>1.7220689000000001E-2</v>
      </c>
      <c r="AG101">
        <v>-8.8592289999999997E-3</v>
      </c>
      <c r="AH101">
        <v>-1.8806910000000001E-3</v>
      </c>
      <c r="AI101">
        <v>6.8405820000000004E-3</v>
      </c>
      <c r="AJ101">
        <v>8.0161580000000007E-3</v>
      </c>
      <c r="AK101">
        <v>-3.7117299999999998E-4</v>
      </c>
      <c r="AL101">
        <v>4.9239110000000004E-3</v>
      </c>
      <c r="AM101">
        <v>2.721195E-3</v>
      </c>
      <c r="AN101">
        <v>-4.5257739999999998E-3</v>
      </c>
      <c r="AO101">
        <v>2.3915614000000002E-2</v>
      </c>
      <c r="AP101">
        <v>3.1714730000000002E-3</v>
      </c>
      <c r="AQ101">
        <v>2.9106539999999999E-3</v>
      </c>
      <c r="AR101">
        <v>5.265891E-3</v>
      </c>
      <c r="AS101">
        <v>5.9964679999999996E-3</v>
      </c>
      <c r="AT101">
        <v>-7.6087500000000001E-3</v>
      </c>
      <c r="AU101">
        <v>-1.556022E-3</v>
      </c>
      <c r="AV101">
        <v>2.1069460000000002E-3</v>
      </c>
      <c r="AW101">
        <v>1.109402E-3</v>
      </c>
      <c r="AX101">
        <v>-1.3183060999999999E-2</v>
      </c>
      <c r="AY101">
        <v>3.1597841000000002E-2</v>
      </c>
      <c r="AZ101">
        <v>1.7046262999999999E-2</v>
      </c>
      <c r="BA101">
        <v>-7.3478199999999997E-3</v>
      </c>
      <c r="BB101">
        <v>9.6545120000000005E-3</v>
      </c>
      <c r="BC101">
        <v>-6.01463E-4</v>
      </c>
      <c r="BD101">
        <v>3.6092775000000001E-2</v>
      </c>
      <c r="BE101">
        <v>3.5333980000000001E-3</v>
      </c>
      <c r="BF101">
        <v>-4.2078130000000004E-3</v>
      </c>
      <c r="BG101">
        <v>-2.2619647999999999E-2</v>
      </c>
      <c r="BH101">
        <v>9.1281939999999992E-3</v>
      </c>
      <c r="BI101">
        <v>-8.3320890000000009E-3</v>
      </c>
      <c r="BJ101">
        <v>5.851073E-3</v>
      </c>
      <c r="BK101">
        <v>-7.2907240000000002E-3</v>
      </c>
      <c r="BL101">
        <v>-6.9039449999999999E-3</v>
      </c>
      <c r="BM101">
        <v>3.9227178000000001E-2</v>
      </c>
      <c r="BN101">
        <v>6.5089300000000004E-4</v>
      </c>
      <c r="BO101">
        <v>4.9011339999999997E-3</v>
      </c>
      <c r="BP101">
        <v>3.6415039999999998E-3</v>
      </c>
      <c r="BQ101">
        <v>1.3445703E-2</v>
      </c>
      <c r="BR101">
        <v>1.1434694E-2</v>
      </c>
      <c r="BS101">
        <v>-3.3032005000000003E-2</v>
      </c>
      <c r="BT101">
        <v>-7.8721350000000006E-3</v>
      </c>
      <c r="BU101">
        <v>-7.1269862000000003E-2</v>
      </c>
      <c r="BV101">
        <v>5.6843638000000002E-2</v>
      </c>
      <c r="BW101">
        <v>3.9362098999999998E-2</v>
      </c>
      <c r="BX101">
        <v>3.972796E-2</v>
      </c>
    </row>
    <row r="102" spans="1:76" x14ac:dyDescent="0.25">
      <c r="A102">
        <v>35.390614161894199</v>
      </c>
      <c r="B102">
        <v>31.4021064713186</v>
      </c>
      <c r="D102">
        <v>9.3123619999999994E-3</v>
      </c>
      <c r="E102">
        <v>5.7649779999999996E-3</v>
      </c>
      <c r="F102">
        <v>3.6844184000000002E-2</v>
      </c>
      <c r="G102">
        <v>3.7441930999999998E-2</v>
      </c>
      <c r="H102">
        <v>9.2434279999999997E-3</v>
      </c>
      <c r="I102">
        <v>2.3161643999999999E-2</v>
      </c>
      <c r="J102">
        <v>-9.3250720000000002E-3</v>
      </c>
      <c r="K102">
        <v>-1.049899E-3</v>
      </c>
      <c r="L102">
        <v>8.6480400000000005E-4</v>
      </c>
      <c r="M102">
        <v>1.6800176E-2</v>
      </c>
      <c r="N102">
        <v>1.0668688000000001E-2</v>
      </c>
      <c r="O102">
        <v>6.6610970000000004E-3</v>
      </c>
      <c r="P102">
        <v>1.3762961000000001E-2</v>
      </c>
      <c r="Q102">
        <v>1.8345409999999999E-2</v>
      </c>
      <c r="R102">
        <v>1.958876E-3</v>
      </c>
      <c r="S102">
        <v>4.1993519999999999E-3</v>
      </c>
      <c r="T102">
        <v>-7.2540400000000002E-4</v>
      </c>
      <c r="U102">
        <v>-1.5982400000000001E-4</v>
      </c>
      <c r="V102">
        <v>5.9321280000000001E-3</v>
      </c>
      <c r="W102">
        <v>4.974722E-3</v>
      </c>
      <c r="X102">
        <v>3.5420820000000002E-3</v>
      </c>
      <c r="Y102">
        <v>7.2812400000000002E-4</v>
      </c>
      <c r="Z102">
        <v>-1.2600339999999999E-3</v>
      </c>
      <c r="AA102">
        <v>-8.2673069999999998E-3</v>
      </c>
      <c r="AB102">
        <v>1.4215017999999999E-2</v>
      </c>
      <c r="AC102">
        <v>-8.7430699999999995E-4</v>
      </c>
      <c r="AD102">
        <v>1.1735903000000001E-2</v>
      </c>
      <c r="AE102" s="2">
        <v>-2.83E-5</v>
      </c>
      <c r="AF102">
        <v>1.7166396E-2</v>
      </c>
      <c r="AG102">
        <v>-8.8993409999999998E-3</v>
      </c>
      <c r="AH102">
        <v>-1.9299090000000001E-3</v>
      </c>
      <c r="AI102">
        <v>6.7207630000000003E-3</v>
      </c>
      <c r="AJ102">
        <v>7.972392E-3</v>
      </c>
      <c r="AK102">
        <v>-3.74786E-4</v>
      </c>
      <c r="AL102">
        <v>4.9071979999999998E-3</v>
      </c>
      <c r="AM102">
        <v>2.6929219999999999E-3</v>
      </c>
      <c r="AN102">
        <v>-4.4792800000000004E-3</v>
      </c>
      <c r="AO102">
        <v>2.3789647000000001E-2</v>
      </c>
      <c r="AP102">
        <v>3.178078E-3</v>
      </c>
      <c r="AQ102">
        <v>2.938544E-3</v>
      </c>
      <c r="AR102">
        <v>5.1745059999999997E-3</v>
      </c>
      <c r="AS102">
        <v>6.0242430000000003E-3</v>
      </c>
      <c r="AT102">
        <v>-7.7144600000000002E-3</v>
      </c>
      <c r="AU102">
        <v>-1.4751370000000001E-3</v>
      </c>
      <c r="AV102">
        <v>2.1102450000000002E-3</v>
      </c>
      <c r="AW102">
        <v>1.1332359999999999E-3</v>
      </c>
      <c r="AX102">
        <v>-1.2979156E-2</v>
      </c>
      <c r="AY102">
        <v>3.1700344999999998E-2</v>
      </c>
      <c r="AZ102">
        <v>1.7059838000000001E-2</v>
      </c>
      <c r="BA102">
        <v>-7.2606830000000004E-3</v>
      </c>
      <c r="BB102">
        <v>9.4271800000000003E-3</v>
      </c>
      <c r="BC102">
        <v>-7.6182599999999995E-4</v>
      </c>
      <c r="BD102">
        <v>3.5921372E-2</v>
      </c>
      <c r="BE102">
        <v>3.452812E-3</v>
      </c>
      <c r="BF102">
        <v>-4.2872939999999997E-3</v>
      </c>
      <c r="BG102">
        <v>-2.2417024000000001E-2</v>
      </c>
      <c r="BH102">
        <v>9.0330789999999994E-3</v>
      </c>
      <c r="BI102">
        <v>-8.4478320000000006E-3</v>
      </c>
      <c r="BJ102">
        <v>5.6797779999999999E-3</v>
      </c>
      <c r="BK102">
        <v>-7.4484959999999998E-3</v>
      </c>
      <c r="BL102">
        <v>-7.2385610000000001E-3</v>
      </c>
      <c r="BM102">
        <v>3.9142745E-2</v>
      </c>
      <c r="BN102">
        <v>2.3638199999999999E-4</v>
      </c>
      <c r="BO102">
        <v>4.7606100000000002E-3</v>
      </c>
      <c r="BP102">
        <v>3.6312229999999998E-3</v>
      </c>
      <c r="BQ102">
        <v>1.3333127E-2</v>
      </c>
      <c r="BR102">
        <v>1.1432896999999999E-2</v>
      </c>
      <c r="BS102">
        <v>-3.3098608000000002E-2</v>
      </c>
      <c r="BT102">
        <v>-7.8801389999999995E-3</v>
      </c>
      <c r="BU102">
        <v>-7.1282511000000007E-2</v>
      </c>
      <c r="BV102">
        <v>5.6802235E-2</v>
      </c>
      <c r="BW102">
        <v>3.9383062000000003E-2</v>
      </c>
      <c r="BX102">
        <v>3.9770873999999998E-2</v>
      </c>
    </row>
    <row r="103" spans="1:76" x14ac:dyDescent="0.25">
      <c r="A103">
        <v>35.390619016659002</v>
      </c>
      <c r="B103">
        <v>31.402107611583599</v>
      </c>
      <c r="D103">
        <v>9.2040309999999997E-3</v>
      </c>
      <c r="E103">
        <v>5.8089020000000003E-3</v>
      </c>
      <c r="F103">
        <v>3.6820434999999999E-2</v>
      </c>
      <c r="G103">
        <v>3.7422751999999997E-2</v>
      </c>
      <c r="H103">
        <v>9.2718720000000004E-3</v>
      </c>
      <c r="I103">
        <v>2.3108779999999999E-2</v>
      </c>
      <c r="J103">
        <v>-9.3292419999999997E-3</v>
      </c>
      <c r="K103">
        <v>-1.0452980000000001E-3</v>
      </c>
      <c r="L103">
        <v>9.2493299999999996E-4</v>
      </c>
      <c r="M103">
        <v>1.6760409E-2</v>
      </c>
      <c r="N103">
        <v>1.0699449999999999E-2</v>
      </c>
      <c r="O103">
        <v>6.6182999999999997E-3</v>
      </c>
      <c r="P103">
        <v>1.3734540999999999E-2</v>
      </c>
      <c r="Q103">
        <v>1.8313545000000001E-2</v>
      </c>
      <c r="R103">
        <v>1.9242230000000001E-3</v>
      </c>
      <c r="S103">
        <v>4.2746340000000002E-3</v>
      </c>
      <c r="T103">
        <v>-7.27599E-4</v>
      </c>
      <c r="U103">
        <v>-1.30264E-4</v>
      </c>
      <c r="V103">
        <v>5.9439039999999999E-3</v>
      </c>
      <c r="W103">
        <v>4.961994E-3</v>
      </c>
      <c r="X103">
        <v>3.5291189999999998E-3</v>
      </c>
      <c r="Y103">
        <v>6.6087199999999996E-4</v>
      </c>
      <c r="Z103">
        <v>-1.210678E-3</v>
      </c>
      <c r="AA103">
        <v>-8.2890589999999997E-3</v>
      </c>
      <c r="AB103">
        <v>1.4238954999999999E-2</v>
      </c>
      <c r="AC103">
        <v>-9.1062999999999995E-4</v>
      </c>
      <c r="AD103">
        <v>1.1710484E-2</v>
      </c>
      <c r="AE103" s="2">
        <v>-8.7499999999999999E-5</v>
      </c>
      <c r="AF103">
        <v>1.7114192E-2</v>
      </c>
      <c r="AG103">
        <v>-8.9639809999999993E-3</v>
      </c>
      <c r="AH103">
        <v>-1.9730770000000002E-3</v>
      </c>
      <c r="AI103">
        <v>6.5904620000000001E-3</v>
      </c>
      <c r="AJ103">
        <v>7.9182360000000004E-3</v>
      </c>
      <c r="AK103">
        <v>-3.7966600000000002E-4</v>
      </c>
      <c r="AL103">
        <v>4.8893180000000001E-3</v>
      </c>
      <c r="AM103">
        <v>2.6658939999999998E-3</v>
      </c>
      <c r="AN103">
        <v>-4.4272169999999998E-3</v>
      </c>
      <c r="AO103">
        <v>2.3622435000000001E-2</v>
      </c>
      <c r="AP103">
        <v>3.1727280000000001E-3</v>
      </c>
      <c r="AQ103">
        <v>2.9726280000000002E-3</v>
      </c>
      <c r="AR103">
        <v>5.0802970000000001E-3</v>
      </c>
      <c r="AS103">
        <v>6.0639860000000004E-3</v>
      </c>
      <c r="AT103">
        <v>-7.8208919999999994E-3</v>
      </c>
      <c r="AU103">
        <v>-1.3806129999999999E-3</v>
      </c>
      <c r="AV103">
        <v>2.1053119999999998E-3</v>
      </c>
      <c r="AW103">
        <v>1.1697490000000001E-3</v>
      </c>
      <c r="AX103">
        <v>-1.2762289E-2</v>
      </c>
      <c r="AY103">
        <v>3.1770590000000001E-2</v>
      </c>
      <c r="AZ103">
        <v>1.7046987999999999E-2</v>
      </c>
      <c r="BA103">
        <v>-7.1527559999999997E-3</v>
      </c>
      <c r="BB103">
        <v>9.2220570000000005E-3</v>
      </c>
      <c r="BC103">
        <v>-9.2918799999999995E-4</v>
      </c>
      <c r="BD103">
        <v>3.5778759E-2</v>
      </c>
      <c r="BE103">
        <v>3.3670309999999999E-3</v>
      </c>
      <c r="BF103">
        <v>-4.3756510000000004E-3</v>
      </c>
      <c r="BG103">
        <v>-2.2249033000000001E-2</v>
      </c>
      <c r="BH103">
        <v>8.9389340000000008E-3</v>
      </c>
      <c r="BI103">
        <v>-8.5564560000000005E-3</v>
      </c>
      <c r="BJ103">
        <v>5.5169449999999997E-3</v>
      </c>
      <c r="BK103">
        <v>-7.6111319999999996E-3</v>
      </c>
      <c r="BL103">
        <v>-7.57385E-3</v>
      </c>
      <c r="BM103">
        <v>3.9049965999999998E-2</v>
      </c>
      <c r="BN103">
        <v>-1.88486E-4</v>
      </c>
      <c r="BO103">
        <v>4.6212190000000002E-3</v>
      </c>
      <c r="BP103">
        <v>3.620683E-3</v>
      </c>
      <c r="BQ103">
        <v>1.3220846E-2</v>
      </c>
      <c r="BR103">
        <v>1.1429599E-2</v>
      </c>
      <c r="BS103">
        <v>-3.3175050999999997E-2</v>
      </c>
      <c r="BT103">
        <v>-7.8855399999999999E-3</v>
      </c>
      <c r="BU103">
        <v>-7.1298935999999993E-2</v>
      </c>
      <c r="BV103">
        <v>5.6768146999999998E-2</v>
      </c>
      <c r="BW103">
        <v>3.9378779000000003E-2</v>
      </c>
      <c r="BX103">
        <v>3.9813808999999999E-2</v>
      </c>
    </row>
    <row r="104" spans="1:76" x14ac:dyDescent="0.25">
      <c r="A104">
        <v>35.390623871423799</v>
      </c>
      <c r="B104">
        <v>31.402108751848701</v>
      </c>
      <c r="D104">
        <v>9.0929700000000006E-3</v>
      </c>
      <c r="E104">
        <v>5.8583309999999996E-3</v>
      </c>
      <c r="F104">
        <v>3.6799823000000002E-2</v>
      </c>
      <c r="G104">
        <v>3.7405925E-2</v>
      </c>
      <c r="H104">
        <v>9.2965610000000001E-3</v>
      </c>
      <c r="I104">
        <v>2.3058748E-2</v>
      </c>
      <c r="J104">
        <v>-9.3328219999999993E-3</v>
      </c>
      <c r="K104">
        <v>-1.0411400000000001E-3</v>
      </c>
      <c r="L104">
        <v>9.8609999999999995E-4</v>
      </c>
      <c r="M104">
        <v>1.6719937000000001E-2</v>
      </c>
      <c r="N104">
        <v>1.0729689000000001E-2</v>
      </c>
      <c r="O104">
        <v>6.5759599999999996E-3</v>
      </c>
      <c r="P104">
        <v>1.3700954E-2</v>
      </c>
      <c r="Q104">
        <v>1.828188E-2</v>
      </c>
      <c r="R104">
        <v>1.888359E-3</v>
      </c>
      <c r="S104">
        <v>4.3506309999999998E-3</v>
      </c>
      <c r="T104">
        <v>-7.2992E-4</v>
      </c>
      <c r="U104" s="2">
        <v>-9.59E-5</v>
      </c>
      <c r="V104">
        <v>5.9541239999999999E-3</v>
      </c>
      <c r="W104">
        <v>4.9406959999999996E-3</v>
      </c>
      <c r="X104">
        <v>3.5253120000000001E-3</v>
      </c>
      <c r="Y104">
        <v>5.9646299999999998E-4</v>
      </c>
      <c r="Z104">
        <v>-1.1551370000000001E-3</v>
      </c>
      <c r="AA104">
        <v>-8.3191280000000003E-3</v>
      </c>
      <c r="AB104">
        <v>1.4268121999999999E-2</v>
      </c>
      <c r="AC104">
        <v>-9.4244900000000004E-4</v>
      </c>
      <c r="AD104">
        <v>1.1687655E-2</v>
      </c>
      <c r="AE104">
        <v>-1.6334499999999999E-4</v>
      </c>
      <c r="AF104">
        <v>1.7068396E-2</v>
      </c>
      <c r="AG104">
        <v>-9.039119E-3</v>
      </c>
      <c r="AH104">
        <v>-2.0116719999999999E-3</v>
      </c>
      <c r="AI104">
        <v>6.4589479999999999E-3</v>
      </c>
      <c r="AJ104">
        <v>7.8559860000000006E-3</v>
      </c>
      <c r="AK104">
        <v>-3.8987800000000002E-4</v>
      </c>
      <c r="AL104">
        <v>4.8711559999999998E-3</v>
      </c>
      <c r="AM104">
        <v>2.6423919999999999E-3</v>
      </c>
      <c r="AN104">
        <v>-4.3736110000000003E-3</v>
      </c>
      <c r="AO104">
        <v>2.3427771E-2</v>
      </c>
      <c r="AP104">
        <v>3.1711370000000001E-3</v>
      </c>
      <c r="AQ104">
        <v>3.0119220000000002E-3</v>
      </c>
      <c r="AR104">
        <v>4.9890630000000002E-3</v>
      </c>
      <c r="AS104">
        <v>6.1135679999999998E-3</v>
      </c>
      <c r="AT104">
        <v>-7.9119340000000007E-3</v>
      </c>
      <c r="AU104">
        <v>-1.276508E-3</v>
      </c>
      <c r="AV104">
        <v>2.087134E-3</v>
      </c>
      <c r="AW104">
        <v>1.2148459999999999E-3</v>
      </c>
      <c r="AX104">
        <v>-1.2618216E-2</v>
      </c>
      <c r="AY104">
        <v>3.1852242000000003E-2</v>
      </c>
      <c r="AZ104">
        <v>1.7025263999999998E-2</v>
      </c>
      <c r="BA104">
        <v>-7.0588079999999997E-3</v>
      </c>
      <c r="BB104">
        <v>9.0277829999999993E-3</v>
      </c>
      <c r="BC104">
        <v>-1.103548E-3</v>
      </c>
      <c r="BD104">
        <v>3.5664936000000001E-2</v>
      </c>
      <c r="BE104">
        <v>3.2760570000000002E-3</v>
      </c>
      <c r="BF104">
        <v>-4.472887E-3</v>
      </c>
      <c r="BG104">
        <v>-2.2115677E-2</v>
      </c>
      <c r="BH104">
        <v>8.8457599999999994E-3</v>
      </c>
      <c r="BI104">
        <v>-8.6579599999999993E-3</v>
      </c>
      <c r="BJ104">
        <v>5.3625749999999996E-3</v>
      </c>
      <c r="BK104">
        <v>-7.7786299999999999E-3</v>
      </c>
      <c r="BL104">
        <v>-7.9098139999999994E-3</v>
      </c>
      <c r="BM104">
        <v>3.8948840999999998E-2</v>
      </c>
      <c r="BN104">
        <v>-6.2371099999999999E-4</v>
      </c>
      <c r="BO104">
        <v>4.4829609999999997E-3</v>
      </c>
      <c r="BP104">
        <v>3.6098860000000001E-3</v>
      </c>
      <c r="BQ104">
        <v>1.3108859E-2</v>
      </c>
      <c r="BR104">
        <v>1.1424802E-2</v>
      </c>
      <c r="BS104">
        <v>-3.3261333999999997E-2</v>
      </c>
      <c r="BT104">
        <v>-7.8883389999999994E-3</v>
      </c>
      <c r="BU104">
        <v>-7.1319138000000004E-2</v>
      </c>
      <c r="BV104">
        <v>5.6741372999999998E-2</v>
      </c>
      <c r="BW104">
        <v>3.9338903000000001E-2</v>
      </c>
      <c r="BX104">
        <v>3.9856765000000002E-2</v>
      </c>
    </row>
    <row r="105" spans="1:76" x14ac:dyDescent="0.25">
      <c r="A105">
        <v>35.390628726188702</v>
      </c>
      <c r="B105">
        <v>31.4021098921137</v>
      </c>
      <c r="D105">
        <v>8.9791790000000003E-3</v>
      </c>
      <c r="E105">
        <v>5.9132639999999997E-3</v>
      </c>
      <c r="F105">
        <v>3.6782348999999999E-2</v>
      </c>
      <c r="G105">
        <v>3.7391450999999999E-2</v>
      </c>
      <c r="H105">
        <v>9.3174950000000003E-3</v>
      </c>
      <c r="I105">
        <v>2.3011548E-2</v>
      </c>
      <c r="J105">
        <v>-9.3358120000000006E-3</v>
      </c>
      <c r="K105">
        <v>-1.037425E-3</v>
      </c>
      <c r="L105">
        <v>1.0483059999999999E-3</v>
      </c>
      <c r="M105">
        <v>1.6678761E-2</v>
      </c>
      <c r="N105">
        <v>1.0759405E-2</v>
      </c>
      <c r="O105">
        <v>6.5340759999999998E-3</v>
      </c>
      <c r="P105">
        <v>1.3662199E-2</v>
      </c>
      <c r="Q105">
        <v>1.8250414999999999E-2</v>
      </c>
      <c r="R105">
        <v>1.851285E-3</v>
      </c>
      <c r="S105">
        <v>4.4273400000000001E-3</v>
      </c>
      <c r="T105">
        <v>-7.3236500000000001E-4</v>
      </c>
      <c r="U105" s="2">
        <v>-5.6700000000000003E-5</v>
      </c>
      <c r="V105">
        <v>5.9627889999999996E-3</v>
      </c>
      <c r="W105">
        <v>4.9108310000000001E-3</v>
      </c>
      <c r="X105">
        <v>3.530661E-3</v>
      </c>
      <c r="Y105">
        <v>5.34897E-4</v>
      </c>
      <c r="Z105">
        <v>-1.093409E-3</v>
      </c>
      <c r="AA105">
        <v>-8.3575149999999994E-3</v>
      </c>
      <c r="AB105">
        <v>1.4302519E-2</v>
      </c>
      <c r="AC105">
        <v>-9.6976300000000001E-4</v>
      </c>
      <c r="AD105">
        <v>1.1667416999999999E-2</v>
      </c>
      <c r="AE105">
        <v>-2.55956E-4</v>
      </c>
      <c r="AF105">
        <v>1.7029008000000002E-2</v>
      </c>
      <c r="AG105">
        <v>-9.124755E-3</v>
      </c>
      <c r="AH105">
        <v>-2.0456950000000002E-3</v>
      </c>
      <c r="AI105">
        <v>6.3262229999999997E-3</v>
      </c>
      <c r="AJ105">
        <v>7.7856389999999996E-3</v>
      </c>
      <c r="AK105">
        <v>-4.0542399999999999E-4</v>
      </c>
      <c r="AL105">
        <v>4.8527120000000003E-3</v>
      </c>
      <c r="AM105">
        <v>2.6224159999999998E-3</v>
      </c>
      <c r="AN105">
        <v>-4.3184629999999998E-3</v>
      </c>
      <c r="AO105">
        <v>2.3205653999999999E-2</v>
      </c>
      <c r="AP105">
        <v>3.1733070000000002E-3</v>
      </c>
      <c r="AQ105">
        <v>3.0564239999999999E-3</v>
      </c>
      <c r="AR105">
        <v>4.9008039999999999E-3</v>
      </c>
      <c r="AS105">
        <v>6.1729899999999997E-3</v>
      </c>
      <c r="AT105">
        <v>-7.9875859999999996E-3</v>
      </c>
      <c r="AU105">
        <v>-1.162822E-3</v>
      </c>
      <c r="AV105">
        <v>2.0557090000000002E-3</v>
      </c>
      <c r="AW105">
        <v>1.268529E-3</v>
      </c>
      <c r="AX105">
        <v>-1.2546936999999999E-2</v>
      </c>
      <c r="AY105">
        <v>3.1945302000000002E-2</v>
      </c>
      <c r="AZ105">
        <v>1.6994667000000001E-2</v>
      </c>
      <c r="BA105">
        <v>-6.9788410000000004E-3</v>
      </c>
      <c r="BB105">
        <v>8.8443559999999994E-3</v>
      </c>
      <c r="BC105">
        <v>-1.2849070000000001E-3</v>
      </c>
      <c r="BD105">
        <v>3.5579903000000003E-2</v>
      </c>
      <c r="BE105">
        <v>3.1798880000000001E-3</v>
      </c>
      <c r="BF105">
        <v>-4.5789990000000003E-3</v>
      </c>
      <c r="BG105">
        <v>-2.2016953999999998E-2</v>
      </c>
      <c r="BH105">
        <v>8.7535570000000004E-3</v>
      </c>
      <c r="BI105">
        <v>-8.7523440000000004E-3</v>
      </c>
      <c r="BJ105">
        <v>5.2166670000000004E-3</v>
      </c>
      <c r="BK105">
        <v>-7.9509929999999999E-3</v>
      </c>
      <c r="BL105">
        <v>-8.2464510000000001E-3</v>
      </c>
      <c r="BM105">
        <v>3.8839370999999998E-2</v>
      </c>
      <c r="BN105">
        <v>-1.0692950000000001E-3</v>
      </c>
      <c r="BO105">
        <v>4.3458350000000001E-3</v>
      </c>
      <c r="BP105">
        <v>3.5988309999999998E-3</v>
      </c>
      <c r="BQ105">
        <v>1.2996875999999999E-2</v>
      </c>
      <c r="BR105">
        <v>1.1418505000000001E-2</v>
      </c>
      <c r="BS105">
        <v>-3.3357456000000001E-2</v>
      </c>
      <c r="BT105">
        <v>-7.8885359999999998E-3</v>
      </c>
      <c r="BU105">
        <v>-7.1343116999999998E-2</v>
      </c>
      <c r="BV105">
        <v>5.6721912999999999E-2</v>
      </c>
      <c r="BW105">
        <v>3.9263433E-2</v>
      </c>
      <c r="BX105">
        <v>3.9899742000000002E-2</v>
      </c>
    </row>
    <row r="106" spans="1:76" x14ac:dyDescent="0.25">
      <c r="A106">
        <v>35.390633580953498</v>
      </c>
      <c r="B106">
        <v>31.402111032378802</v>
      </c>
      <c r="D106">
        <v>8.8626569999999995E-3</v>
      </c>
      <c r="E106">
        <v>5.9737009999999997E-3</v>
      </c>
      <c r="F106">
        <v>3.6768013000000002E-2</v>
      </c>
      <c r="G106">
        <v>3.7379328000000003E-2</v>
      </c>
      <c r="H106">
        <v>9.3346739999999994E-3</v>
      </c>
      <c r="I106">
        <v>2.296718E-2</v>
      </c>
      <c r="J106">
        <v>-9.3382110000000008E-3</v>
      </c>
      <c r="K106">
        <v>-1.0341529999999999E-3</v>
      </c>
      <c r="L106">
        <v>1.11155E-3</v>
      </c>
      <c r="M106">
        <v>1.6636880999999999E-2</v>
      </c>
      <c r="N106">
        <v>1.0788600000000001E-2</v>
      </c>
      <c r="O106">
        <v>6.4931600000000004E-3</v>
      </c>
      <c r="P106">
        <v>1.3618276E-2</v>
      </c>
      <c r="Q106">
        <v>1.8219149E-2</v>
      </c>
      <c r="R106">
        <v>1.8129999999999999E-3</v>
      </c>
      <c r="S106">
        <v>4.5047639999999996E-3</v>
      </c>
      <c r="T106">
        <v>-7.3493600000000005E-4</v>
      </c>
      <c r="U106" s="2">
        <v>-1.26E-5</v>
      </c>
      <c r="V106">
        <v>5.9698989999999999E-3</v>
      </c>
      <c r="W106">
        <v>4.8723960000000002E-3</v>
      </c>
      <c r="X106">
        <v>3.5451649999999999E-3</v>
      </c>
      <c r="Y106">
        <v>4.76174E-4</v>
      </c>
      <c r="Z106">
        <v>-1.0254960000000001E-3</v>
      </c>
      <c r="AA106">
        <v>-8.4042200000000004E-3</v>
      </c>
      <c r="AB106">
        <v>1.4342145000000001E-2</v>
      </c>
      <c r="AC106">
        <v>-9.9257300000000007E-4</v>
      </c>
      <c r="AD106">
        <v>1.164977E-2</v>
      </c>
      <c r="AE106">
        <v>-3.6530200000000002E-4</v>
      </c>
      <c r="AF106">
        <v>1.6996027E-2</v>
      </c>
      <c r="AG106">
        <v>-9.220888E-3</v>
      </c>
      <c r="AH106">
        <v>-2.0751459999999999E-3</v>
      </c>
      <c r="AI106">
        <v>6.1922849999999996E-3</v>
      </c>
      <c r="AJ106">
        <v>7.7071969999999998E-3</v>
      </c>
      <c r="AK106">
        <v>-4.2630400000000002E-4</v>
      </c>
      <c r="AL106">
        <v>4.8339860000000002E-3</v>
      </c>
      <c r="AM106">
        <v>2.6059659999999999E-3</v>
      </c>
      <c r="AN106">
        <v>-4.2617710000000001E-3</v>
      </c>
      <c r="AO106">
        <v>2.2956085000000001E-2</v>
      </c>
      <c r="AP106">
        <v>3.1792360000000002E-3</v>
      </c>
      <c r="AQ106">
        <v>3.1061359999999998E-3</v>
      </c>
      <c r="AR106">
        <v>4.8155189999999999E-3</v>
      </c>
      <c r="AS106">
        <v>6.2422520000000002E-3</v>
      </c>
      <c r="AT106">
        <v>-8.0478470000000003E-3</v>
      </c>
      <c r="AU106">
        <v>-1.0395549999999999E-3</v>
      </c>
      <c r="AV106">
        <v>2.0110369999999998E-3</v>
      </c>
      <c r="AW106">
        <v>1.3365409999999999E-3</v>
      </c>
      <c r="AX106">
        <v>-1.2570244E-2</v>
      </c>
      <c r="AY106">
        <v>3.1916189999999997E-2</v>
      </c>
      <c r="AZ106">
        <v>1.6893497E-2</v>
      </c>
      <c r="BA106">
        <v>-6.9369339999999996E-3</v>
      </c>
      <c r="BB106">
        <v>8.7743609999999996E-3</v>
      </c>
      <c r="BC106">
        <v>-1.361253E-3</v>
      </c>
      <c r="BD106">
        <v>3.5517923E-2</v>
      </c>
      <c r="BE106">
        <v>3.0459229999999999E-3</v>
      </c>
      <c r="BF106">
        <v>-4.6481530000000004E-3</v>
      </c>
      <c r="BG106">
        <v>-2.2017272000000001E-2</v>
      </c>
      <c r="BH106">
        <v>8.6701250000000007E-3</v>
      </c>
      <c r="BI106">
        <v>-8.8866459999999998E-3</v>
      </c>
      <c r="BJ106">
        <v>5.1067009999999999E-3</v>
      </c>
      <c r="BK106">
        <v>-8.0053290000000003E-3</v>
      </c>
      <c r="BL106">
        <v>-8.5380219999999993E-3</v>
      </c>
      <c r="BM106">
        <v>3.8696174999999999E-2</v>
      </c>
      <c r="BN106">
        <v>-1.415148E-3</v>
      </c>
      <c r="BO106">
        <v>4.3723570000000003E-3</v>
      </c>
      <c r="BP106">
        <v>3.6090319999999999E-3</v>
      </c>
      <c r="BQ106">
        <v>1.2883479999999999E-2</v>
      </c>
      <c r="BR106">
        <v>1.1395542999999999E-2</v>
      </c>
      <c r="BS106">
        <v>-3.3421942000000003E-2</v>
      </c>
      <c r="BT106">
        <v>-7.8839459999999993E-3</v>
      </c>
      <c r="BU106">
        <v>-7.1336436000000003E-2</v>
      </c>
      <c r="BV106">
        <v>5.6713860999999997E-2</v>
      </c>
      <c r="BW106">
        <v>3.9168635E-2</v>
      </c>
      <c r="BX106">
        <v>3.9976774E-2</v>
      </c>
    </row>
    <row r="107" spans="1:76" x14ac:dyDescent="0.25">
      <c r="A107">
        <v>35.390638435718301</v>
      </c>
      <c r="B107">
        <v>31.4021121726438</v>
      </c>
      <c r="D107">
        <v>8.7355720000000005E-3</v>
      </c>
      <c r="E107">
        <v>6.0458630000000003E-3</v>
      </c>
      <c r="F107">
        <v>3.6744761000000001E-2</v>
      </c>
      <c r="G107">
        <v>3.7405013000000001E-2</v>
      </c>
      <c r="H107">
        <v>9.3239210000000006E-3</v>
      </c>
      <c r="I107">
        <v>2.2943161E-2</v>
      </c>
      <c r="J107">
        <v>-9.3263110000000003E-3</v>
      </c>
      <c r="K107">
        <v>-1.005478E-3</v>
      </c>
      <c r="L107">
        <v>1.1454690000000001E-3</v>
      </c>
      <c r="M107">
        <v>1.6634610000000001E-2</v>
      </c>
      <c r="N107">
        <v>1.0802920000000001E-2</v>
      </c>
      <c r="O107">
        <v>6.4505270000000002E-3</v>
      </c>
      <c r="P107">
        <v>1.3589458E-2</v>
      </c>
      <c r="Q107">
        <v>1.8203164000000001E-2</v>
      </c>
      <c r="R107">
        <v>1.811872E-3</v>
      </c>
      <c r="S107">
        <v>4.4912759999999998E-3</v>
      </c>
      <c r="T107">
        <v>-7.70946E-4</v>
      </c>
      <c r="U107" s="2">
        <v>-3.1600000000000002E-5</v>
      </c>
      <c r="V107">
        <v>5.9062250000000002E-3</v>
      </c>
      <c r="W107">
        <v>4.7866710000000002E-3</v>
      </c>
      <c r="X107">
        <v>3.5487890000000001E-3</v>
      </c>
      <c r="Y107">
        <v>5.1803899999999998E-4</v>
      </c>
      <c r="Z107">
        <v>-1.057533E-3</v>
      </c>
      <c r="AA107">
        <v>-8.3916849999999994E-3</v>
      </c>
      <c r="AB107">
        <v>1.4372530999999999E-2</v>
      </c>
      <c r="AC107">
        <v>-9.8859399999999997E-4</v>
      </c>
      <c r="AD107">
        <v>1.1612308E-2</v>
      </c>
      <c r="AE107">
        <v>-3.9310700000000002E-4</v>
      </c>
      <c r="AF107">
        <v>1.6991025E-2</v>
      </c>
      <c r="AG107">
        <v>-9.2898749999999995E-3</v>
      </c>
      <c r="AH107">
        <v>-2.0926349999999998E-3</v>
      </c>
      <c r="AI107">
        <v>6.1430169999999997E-3</v>
      </c>
      <c r="AJ107">
        <v>7.6604220000000001E-3</v>
      </c>
      <c r="AK107">
        <v>-3.4400099999999997E-4</v>
      </c>
      <c r="AL107">
        <v>4.8112780000000004E-3</v>
      </c>
      <c r="AM107">
        <v>2.6174509999999998E-3</v>
      </c>
      <c r="AN107">
        <v>-4.204986E-3</v>
      </c>
      <c r="AO107">
        <v>2.2852023999999999E-2</v>
      </c>
      <c r="AP107">
        <v>3.118025E-3</v>
      </c>
      <c r="AQ107">
        <v>2.9902539999999999E-3</v>
      </c>
      <c r="AR107">
        <v>4.7578339999999998E-3</v>
      </c>
      <c r="AS107">
        <v>6.2692859999999998E-3</v>
      </c>
      <c r="AT107">
        <v>-8.0879330000000003E-3</v>
      </c>
      <c r="AU107">
        <v>-9.9417199999999998E-4</v>
      </c>
      <c r="AV107">
        <v>1.949683E-3</v>
      </c>
      <c r="AW107">
        <v>1.402024E-3</v>
      </c>
      <c r="AX107">
        <v>-1.2595268E-2</v>
      </c>
      <c r="AY107">
        <v>3.1876663E-2</v>
      </c>
      <c r="AZ107">
        <v>1.6820986999999999E-2</v>
      </c>
      <c r="BA107">
        <v>-6.898642E-3</v>
      </c>
      <c r="BB107">
        <v>8.6972379999999995E-3</v>
      </c>
      <c r="BC107">
        <v>-1.3551909999999999E-3</v>
      </c>
      <c r="BD107">
        <v>3.5464319000000001E-2</v>
      </c>
      <c r="BE107">
        <v>2.883661E-3</v>
      </c>
      <c r="BF107">
        <v>-4.6997719999999996E-3</v>
      </c>
      <c r="BG107">
        <v>-2.2023408000000001E-2</v>
      </c>
      <c r="BH107">
        <v>8.5909109999999997E-3</v>
      </c>
      <c r="BI107">
        <v>-9.0338269999999995E-3</v>
      </c>
      <c r="BJ107">
        <v>5.0083910000000001E-3</v>
      </c>
      <c r="BK107">
        <v>-8.0144480000000004E-3</v>
      </c>
      <c r="BL107">
        <v>-8.8043989999999992E-3</v>
      </c>
      <c r="BM107">
        <v>3.8564376999999997E-2</v>
      </c>
      <c r="BN107">
        <v>-1.699536E-3</v>
      </c>
      <c r="BO107">
        <v>4.4750149999999997E-3</v>
      </c>
      <c r="BP107">
        <v>3.6352670000000002E-3</v>
      </c>
      <c r="BQ107">
        <v>1.2770383E-2</v>
      </c>
      <c r="BR107">
        <v>1.1348093E-2</v>
      </c>
      <c r="BS107">
        <v>-3.3459647000000002E-2</v>
      </c>
      <c r="BT107">
        <v>-7.8734519999999995E-3</v>
      </c>
      <c r="BU107">
        <v>-7.1320643000000003E-2</v>
      </c>
      <c r="BV107">
        <v>5.6709770999999999E-2</v>
      </c>
      <c r="BW107">
        <v>3.9117746000000002E-2</v>
      </c>
      <c r="BX107">
        <v>4.0056067000000001E-2</v>
      </c>
    </row>
    <row r="108" spans="1:76" x14ac:dyDescent="0.25">
      <c r="A108">
        <v>35.390643290483098</v>
      </c>
      <c r="B108">
        <v>31.402113312908899</v>
      </c>
      <c r="D108">
        <v>8.59533E-3</v>
      </c>
      <c r="E108">
        <v>6.1238050000000004E-3</v>
      </c>
      <c r="F108">
        <v>3.6715631999999998E-2</v>
      </c>
      <c r="G108">
        <v>3.7467035000000003E-2</v>
      </c>
      <c r="H108">
        <v>9.2955250000000007E-3</v>
      </c>
      <c r="I108">
        <v>2.2931216000000001E-2</v>
      </c>
      <c r="J108">
        <v>-9.2978969999999994E-3</v>
      </c>
      <c r="K108">
        <v>-9.5199599999999998E-4</v>
      </c>
      <c r="L108">
        <v>1.158212E-3</v>
      </c>
      <c r="M108">
        <v>1.6668821E-2</v>
      </c>
      <c r="N108">
        <v>1.0804083000000001E-2</v>
      </c>
      <c r="O108">
        <v>6.4049939999999998E-3</v>
      </c>
      <c r="P108">
        <v>1.3574763E-2</v>
      </c>
      <c r="Q108">
        <v>1.8198008000000002E-2</v>
      </c>
      <c r="R108">
        <v>1.8487079999999999E-3</v>
      </c>
      <c r="S108">
        <v>4.3936890000000001E-3</v>
      </c>
      <c r="T108">
        <v>-8.3733799999999997E-4</v>
      </c>
      <c r="U108">
        <v>-1.10711E-4</v>
      </c>
      <c r="V108">
        <v>5.7723189999999997E-3</v>
      </c>
      <c r="W108">
        <v>4.6627159999999999E-3</v>
      </c>
      <c r="X108">
        <v>3.5313010000000001E-3</v>
      </c>
      <c r="Y108">
        <v>6.4680399999999996E-4</v>
      </c>
      <c r="Z108">
        <v>-1.19337E-3</v>
      </c>
      <c r="AA108">
        <v>-8.3205390000000001E-3</v>
      </c>
      <c r="AB108">
        <v>1.4397461E-2</v>
      </c>
      <c r="AC108">
        <v>-9.6016899999999997E-4</v>
      </c>
      <c r="AD108">
        <v>1.155398E-2</v>
      </c>
      <c r="AE108">
        <v>-3.3007300000000001E-4</v>
      </c>
      <c r="AF108">
        <v>1.7008339000000001E-2</v>
      </c>
      <c r="AG108">
        <v>-9.3310479999999998E-3</v>
      </c>
      <c r="AH108">
        <v>-2.1032830000000001E-3</v>
      </c>
      <c r="AI108">
        <v>6.171892E-3</v>
      </c>
      <c r="AJ108">
        <v>7.6465600000000002E-3</v>
      </c>
      <c r="AK108">
        <v>-1.6924900000000001E-4</v>
      </c>
      <c r="AL108">
        <v>4.7865390000000002E-3</v>
      </c>
      <c r="AM108">
        <v>2.6582860000000002E-3</v>
      </c>
      <c r="AN108">
        <v>-4.141652E-3</v>
      </c>
      <c r="AO108">
        <v>2.2891134E-2</v>
      </c>
      <c r="AP108">
        <v>2.9818119999999999E-3</v>
      </c>
      <c r="AQ108">
        <v>2.7118450000000001E-3</v>
      </c>
      <c r="AR108">
        <v>4.7218759999999999E-3</v>
      </c>
      <c r="AS108">
        <v>6.2551799999999999E-3</v>
      </c>
      <c r="AT108">
        <v>-8.1249330000000008E-3</v>
      </c>
      <c r="AU108">
        <v>-1.0176510000000001E-3</v>
      </c>
      <c r="AV108">
        <v>1.8860750000000001E-3</v>
      </c>
      <c r="AW108">
        <v>1.4647970000000001E-3</v>
      </c>
      <c r="AX108">
        <v>-1.2621083999999999E-2</v>
      </c>
      <c r="AY108">
        <v>3.1828723000000003E-2</v>
      </c>
      <c r="AZ108">
        <v>1.6778443000000001E-2</v>
      </c>
      <c r="BA108">
        <v>-6.8634899999999999E-3</v>
      </c>
      <c r="BB108">
        <v>8.6111720000000003E-3</v>
      </c>
      <c r="BC108">
        <v>-1.2935480000000001E-3</v>
      </c>
      <c r="BD108">
        <v>3.5418370999999997E-2</v>
      </c>
      <c r="BE108">
        <v>2.7012970000000001E-3</v>
      </c>
      <c r="BF108">
        <v>-4.74618E-3</v>
      </c>
      <c r="BG108">
        <v>-2.2009325999999999E-2</v>
      </c>
      <c r="BH108">
        <v>8.5136499999999993E-3</v>
      </c>
      <c r="BI108">
        <v>-9.1803019999999996E-3</v>
      </c>
      <c r="BJ108">
        <v>4.9126780000000002E-3</v>
      </c>
      <c r="BK108">
        <v>-8.0141280000000006E-3</v>
      </c>
      <c r="BL108">
        <v>-9.0579449999999995E-3</v>
      </c>
      <c r="BM108">
        <v>3.8455346000000001E-2</v>
      </c>
      <c r="BN108">
        <v>-1.950947E-3</v>
      </c>
      <c r="BO108">
        <v>4.6076529999999997E-3</v>
      </c>
      <c r="BP108">
        <v>3.6722679999999998E-3</v>
      </c>
      <c r="BQ108">
        <v>1.2661367999999999E-2</v>
      </c>
      <c r="BR108">
        <v>1.1278346999999999E-2</v>
      </c>
      <c r="BS108">
        <v>-3.3480039000000003E-2</v>
      </c>
      <c r="BT108">
        <v>-7.8573689999999995E-3</v>
      </c>
      <c r="BU108">
        <v>-7.1305914999999997E-2</v>
      </c>
      <c r="BV108">
        <v>5.6707788000000002E-2</v>
      </c>
      <c r="BW108">
        <v>3.9108030000000002E-2</v>
      </c>
      <c r="BX108">
        <v>4.0126175E-2</v>
      </c>
    </row>
    <row r="109" spans="1:76" x14ac:dyDescent="0.25">
      <c r="A109">
        <v>35.390648145247901</v>
      </c>
      <c r="B109">
        <v>31.402114453173901</v>
      </c>
      <c r="D109">
        <v>8.4472850000000006E-3</v>
      </c>
      <c r="E109">
        <v>6.2009270000000002E-3</v>
      </c>
      <c r="F109">
        <v>3.6690924999999999E-2</v>
      </c>
      <c r="G109">
        <v>3.7537284999999997E-2</v>
      </c>
      <c r="H109">
        <v>9.2713759999999996E-3</v>
      </c>
      <c r="I109">
        <v>2.2915240999999999E-2</v>
      </c>
      <c r="J109">
        <v>-9.2630209999999998E-3</v>
      </c>
      <c r="K109">
        <v>-8.9405799999999998E-4</v>
      </c>
      <c r="L109">
        <v>1.175869E-3</v>
      </c>
      <c r="M109">
        <v>1.6707126999999999E-2</v>
      </c>
      <c r="N109">
        <v>1.0803795999999999E-2</v>
      </c>
      <c r="O109">
        <v>6.3565590000000003E-3</v>
      </c>
      <c r="P109">
        <v>1.3558082000000001E-2</v>
      </c>
      <c r="Q109">
        <v>1.8190603E-2</v>
      </c>
      <c r="R109">
        <v>1.893795E-3</v>
      </c>
      <c r="S109">
        <v>4.2855200000000001E-3</v>
      </c>
      <c r="T109">
        <v>-9.0720899999999997E-4</v>
      </c>
      <c r="U109">
        <v>-1.96343E-4</v>
      </c>
      <c r="V109">
        <v>5.6223799999999997E-3</v>
      </c>
      <c r="W109">
        <v>4.5334149999999998E-3</v>
      </c>
      <c r="X109">
        <v>3.5053419999999998E-3</v>
      </c>
      <c r="Y109">
        <v>7.8215200000000004E-4</v>
      </c>
      <c r="Z109">
        <v>-1.3512859999999999E-3</v>
      </c>
      <c r="AA109">
        <v>-8.2436980000000007E-3</v>
      </c>
      <c r="AB109">
        <v>1.4429338E-2</v>
      </c>
      <c r="AC109">
        <v>-9.2538199999999998E-4</v>
      </c>
      <c r="AD109">
        <v>1.1491968999999999E-2</v>
      </c>
      <c r="AE109">
        <v>-2.5018799999999998E-4</v>
      </c>
      <c r="AF109">
        <v>1.7029468999999998E-2</v>
      </c>
      <c r="AG109">
        <v>-9.3735940000000007E-3</v>
      </c>
      <c r="AH109">
        <v>-2.1143609999999999E-3</v>
      </c>
      <c r="AI109">
        <v>6.209961E-3</v>
      </c>
      <c r="AJ109">
        <v>7.6349399999999998E-3</v>
      </c>
      <c r="AK109" s="2">
        <v>1.01E-5</v>
      </c>
      <c r="AL109">
        <v>4.7632320000000001E-3</v>
      </c>
      <c r="AM109">
        <v>2.7098320000000001E-3</v>
      </c>
      <c r="AN109">
        <v>-4.068744E-3</v>
      </c>
      <c r="AO109">
        <v>2.2937721000000001E-2</v>
      </c>
      <c r="AP109">
        <v>2.8236369999999999E-3</v>
      </c>
      <c r="AQ109">
        <v>2.4051329999999998E-3</v>
      </c>
      <c r="AR109">
        <v>4.6866970000000001E-3</v>
      </c>
      <c r="AS109">
        <v>6.2408960000000001E-3</v>
      </c>
      <c r="AT109">
        <v>-8.1675949999999997E-3</v>
      </c>
      <c r="AU109">
        <v>-1.03907E-3</v>
      </c>
      <c r="AV109">
        <v>1.8271279999999999E-3</v>
      </c>
      <c r="AW109">
        <v>1.5248600000000001E-3</v>
      </c>
      <c r="AX109">
        <v>-1.2647692E-2</v>
      </c>
      <c r="AY109">
        <v>3.1772368000000002E-2</v>
      </c>
      <c r="AZ109">
        <v>1.6765863999999998E-2</v>
      </c>
      <c r="BA109">
        <v>-6.8314789999999997E-3</v>
      </c>
      <c r="BB109">
        <v>8.5161639999999997E-3</v>
      </c>
      <c r="BC109">
        <v>-1.176323E-3</v>
      </c>
      <c r="BD109">
        <v>3.5380078000000002E-2</v>
      </c>
      <c r="BE109">
        <v>2.498831E-3</v>
      </c>
      <c r="BF109">
        <v>-4.7873769999999998E-3</v>
      </c>
      <c r="BG109">
        <v>-2.1975027000000001E-2</v>
      </c>
      <c r="BH109">
        <v>8.4383449999999999E-3</v>
      </c>
      <c r="BI109">
        <v>-9.3260719999999995E-3</v>
      </c>
      <c r="BJ109">
        <v>4.819561E-3</v>
      </c>
      <c r="BK109">
        <v>-8.0043690000000008E-3</v>
      </c>
      <c r="BL109">
        <v>-9.2986590000000008E-3</v>
      </c>
      <c r="BM109">
        <v>3.8369081999999999E-2</v>
      </c>
      <c r="BN109">
        <v>-2.1693810000000002E-3</v>
      </c>
      <c r="BO109">
        <v>4.7702689999999997E-3</v>
      </c>
      <c r="BP109">
        <v>3.7200330000000002E-3</v>
      </c>
      <c r="BQ109">
        <v>1.2553664000000001E-2</v>
      </c>
      <c r="BR109">
        <v>1.1186306E-2</v>
      </c>
      <c r="BS109">
        <v>-3.3483117999999999E-2</v>
      </c>
      <c r="BT109">
        <v>-7.8356980000000003E-3</v>
      </c>
      <c r="BU109">
        <v>-7.1292254999999999E-2</v>
      </c>
      <c r="BV109">
        <v>5.670791E-2</v>
      </c>
      <c r="BW109">
        <v>3.9132058999999997E-2</v>
      </c>
      <c r="BX109">
        <v>4.0187096999999998E-2</v>
      </c>
    </row>
    <row r="110" spans="1:76" x14ac:dyDescent="0.25">
      <c r="A110">
        <v>35.390653000012797</v>
      </c>
      <c r="B110">
        <v>31.402115593438999</v>
      </c>
      <c r="D110">
        <v>8.2914370000000005E-3</v>
      </c>
      <c r="E110">
        <v>6.27723E-3</v>
      </c>
      <c r="F110">
        <v>3.6670639999999997E-2</v>
      </c>
      <c r="G110">
        <v>3.7615763000000003E-2</v>
      </c>
      <c r="H110">
        <v>9.2514729999999996E-3</v>
      </c>
      <c r="I110">
        <v>2.2895236999999999E-2</v>
      </c>
      <c r="J110">
        <v>-9.2216810000000007E-3</v>
      </c>
      <c r="K110">
        <v>-8.3166499999999999E-4</v>
      </c>
      <c r="L110">
        <v>1.198441E-3</v>
      </c>
      <c r="M110">
        <v>1.6749529999999999E-2</v>
      </c>
      <c r="N110">
        <v>1.080206E-2</v>
      </c>
      <c r="O110">
        <v>6.3052220000000001E-3</v>
      </c>
      <c r="P110">
        <v>1.3539414E-2</v>
      </c>
      <c r="Q110">
        <v>1.8180948999999998E-2</v>
      </c>
      <c r="R110">
        <v>1.9471340000000001E-3</v>
      </c>
      <c r="S110">
        <v>4.1667700000000002E-3</v>
      </c>
      <c r="T110">
        <v>-9.805599999999999E-4</v>
      </c>
      <c r="U110">
        <v>-2.8846200000000002E-4</v>
      </c>
      <c r="V110">
        <v>5.4564089999999997E-3</v>
      </c>
      <c r="W110">
        <v>4.3987699999999998E-3</v>
      </c>
      <c r="X110">
        <v>3.4709089999999999E-3</v>
      </c>
      <c r="Y110">
        <v>9.2408400000000004E-4</v>
      </c>
      <c r="Z110">
        <v>-1.5312800000000001E-3</v>
      </c>
      <c r="AA110">
        <v>-8.1611630000000008E-3</v>
      </c>
      <c r="AB110">
        <v>1.4468164E-2</v>
      </c>
      <c r="AC110">
        <v>-8.8422999999999996E-4</v>
      </c>
      <c r="AD110">
        <v>1.1426273000000001E-2</v>
      </c>
      <c r="AE110">
        <v>-1.5345199999999999E-4</v>
      </c>
      <c r="AF110">
        <v>1.7054415E-2</v>
      </c>
      <c r="AG110">
        <v>-9.4175140000000001E-3</v>
      </c>
      <c r="AH110">
        <v>-2.1258679999999999E-3</v>
      </c>
      <c r="AI110">
        <v>6.2572239999999996E-3</v>
      </c>
      <c r="AJ110">
        <v>7.6255619999999998E-3</v>
      </c>
      <c r="AK110">
        <v>1.9404700000000001E-4</v>
      </c>
      <c r="AL110">
        <v>4.7413569999999999E-3</v>
      </c>
      <c r="AM110">
        <v>2.7720900000000001E-3</v>
      </c>
      <c r="AN110">
        <v>-3.9862609999999996E-3</v>
      </c>
      <c r="AO110">
        <v>2.2991786E-2</v>
      </c>
      <c r="AP110">
        <v>2.6434990000000001E-3</v>
      </c>
      <c r="AQ110">
        <v>2.070119E-3</v>
      </c>
      <c r="AR110">
        <v>4.6522999999999998E-3</v>
      </c>
      <c r="AS110">
        <v>6.2264349999999998E-3</v>
      </c>
      <c r="AT110">
        <v>-8.2159190000000003E-3</v>
      </c>
      <c r="AU110">
        <v>-1.05843E-3</v>
      </c>
      <c r="AV110">
        <v>1.772841E-3</v>
      </c>
      <c r="AW110">
        <v>1.557559E-3</v>
      </c>
      <c r="AX110">
        <v>-1.2708227000000001E-2</v>
      </c>
      <c r="AY110">
        <v>3.1686557999999997E-2</v>
      </c>
      <c r="AZ110">
        <v>1.6758258000000002E-2</v>
      </c>
      <c r="BA110">
        <v>-6.8381229999999998E-3</v>
      </c>
      <c r="BB110">
        <v>8.5402829999999992E-3</v>
      </c>
      <c r="BC110">
        <v>-1.086647E-3</v>
      </c>
      <c r="BD110">
        <v>3.5350679000000003E-2</v>
      </c>
      <c r="BE110">
        <v>2.276756E-3</v>
      </c>
      <c r="BF110">
        <v>-4.7928119999999996E-3</v>
      </c>
      <c r="BG110">
        <v>-2.1949893000000002E-2</v>
      </c>
      <c r="BH110">
        <v>8.3951470000000004E-3</v>
      </c>
      <c r="BI110">
        <v>-9.4494650000000006E-3</v>
      </c>
      <c r="BJ110">
        <v>4.7284079999999999E-3</v>
      </c>
      <c r="BK110">
        <v>-7.9654800000000005E-3</v>
      </c>
      <c r="BL110">
        <v>-9.5041870000000007E-3</v>
      </c>
      <c r="BM110">
        <v>3.8345560000000001E-2</v>
      </c>
      <c r="BN110">
        <v>-2.3189949999999999E-3</v>
      </c>
      <c r="BO110">
        <v>4.9335359999999997E-3</v>
      </c>
      <c r="BP110">
        <v>3.751416E-3</v>
      </c>
      <c r="BQ110">
        <v>1.2421309E-2</v>
      </c>
      <c r="BR110">
        <v>1.1108569E-2</v>
      </c>
      <c r="BS110">
        <v>-3.3494371000000002E-2</v>
      </c>
      <c r="BT110">
        <v>-7.8058270000000004E-3</v>
      </c>
      <c r="BU110">
        <v>-7.1274224999999997E-2</v>
      </c>
      <c r="BV110">
        <v>5.6711321000000002E-2</v>
      </c>
      <c r="BW110">
        <v>3.9161243999999998E-2</v>
      </c>
      <c r="BX110">
        <v>4.0240443000000001E-2</v>
      </c>
    </row>
    <row r="111" spans="1:76" x14ac:dyDescent="0.25">
      <c r="A111">
        <v>35.390657854777601</v>
      </c>
      <c r="B111">
        <v>31.402116733703998</v>
      </c>
      <c r="D111">
        <v>8.1277859999999997E-3</v>
      </c>
      <c r="E111">
        <v>6.3527119999999999E-3</v>
      </c>
      <c r="F111">
        <v>3.6654777999999999E-2</v>
      </c>
      <c r="G111">
        <v>3.7702469000000002E-2</v>
      </c>
      <c r="H111">
        <v>9.2358170000000003E-3</v>
      </c>
      <c r="I111">
        <v>2.2871203E-2</v>
      </c>
      <c r="J111">
        <v>-9.1738779999999999E-3</v>
      </c>
      <c r="K111">
        <v>-7.6481599999999998E-4</v>
      </c>
      <c r="L111">
        <v>1.225929E-3</v>
      </c>
      <c r="M111">
        <v>1.6796029000000001E-2</v>
      </c>
      <c r="N111">
        <v>1.0798873E-2</v>
      </c>
      <c r="O111">
        <v>6.261984E-3</v>
      </c>
      <c r="P111">
        <v>1.3518759E-2</v>
      </c>
      <c r="Q111">
        <v>1.8169046000000001E-2</v>
      </c>
      <c r="R111">
        <v>2.0087239999999999E-3</v>
      </c>
      <c r="S111">
        <v>4.0374390000000003E-3</v>
      </c>
      <c r="T111">
        <v>-1.0573900000000001E-3</v>
      </c>
      <c r="U111">
        <v>-3.8706800000000001E-4</v>
      </c>
      <c r="V111">
        <v>5.2744050000000002E-3</v>
      </c>
      <c r="W111">
        <v>4.2587780000000004E-3</v>
      </c>
      <c r="X111">
        <v>3.428005E-3</v>
      </c>
      <c r="Y111">
        <v>1.072599E-3</v>
      </c>
      <c r="Z111">
        <v>-1.733355E-3</v>
      </c>
      <c r="AA111">
        <v>-8.0729329999999992E-3</v>
      </c>
      <c r="AB111">
        <v>1.4513938000000001E-2</v>
      </c>
      <c r="AC111">
        <v>-8.3671600000000004E-4</v>
      </c>
      <c r="AD111">
        <v>1.1356893999999999E-2</v>
      </c>
      <c r="AE111" s="2">
        <v>-3.9900000000000001E-5</v>
      </c>
      <c r="AF111">
        <v>1.7083179E-2</v>
      </c>
      <c r="AG111">
        <v>-9.4628070000000002E-3</v>
      </c>
      <c r="AH111">
        <v>-2.137805E-3</v>
      </c>
      <c r="AI111">
        <v>6.3136800000000003E-3</v>
      </c>
      <c r="AJ111">
        <v>7.6184260000000002E-3</v>
      </c>
      <c r="AK111">
        <v>3.8258999999999998E-4</v>
      </c>
      <c r="AL111">
        <v>4.7209139999999997E-3</v>
      </c>
      <c r="AM111">
        <v>2.84506E-3</v>
      </c>
      <c r="AN111">
        <v>-3.8942040000000001E-3</v>
      </c>
      <c r="AO111">
        <v>2.3053328000000001E-2</v>
      </c>
      <c r="AP111">
        <v>2.4413989999999999E-3</v>
      </c>
      <c r="AQ111">
        <v>1.7068020000000001E-3</v>
      </c>
      <c r="AR111">
        <v>4.6186819999999998E-3</v>
      </c>
      <c r="AS111">
        <v>6.211795E-3</v>
      </c>
      <c r="AT111">
        <v>-8.2699049999999993E-3</v>
      </c>
      <c r="AU111">
        <v>-1.07573E-3</v>
      </c>
      <c r="AV111">
        <v>1.7232160000000001E-3</v>
      </c>
      <c r="AW111">
        <v>1.571186E-3</v>
      </c>
      <c r="AX111">
        <v>-1.2730594E-2</v>
      </c>
      <c r="AY111">
        <v>3.1588923999999997E-2</v>
      </c>
      <c r="AZ111">
        <v>1.6735659E-2</v>
      </c>
      <c r="BA111">
        <v>-6.8586039999999999E-3</v>
      </c>
      <c r="BB111">
        <v>8.5893959999999991E-3</v>
      </c>
      <c r="BC111">
        <v>-1.296745E-3</v>
      </c>
      <c r="BD111">
        <v>3.5320142999999998E-2</v>
      </c>
      <c r="BE111">
        <v>2.053975E-3</v>
      </c>
      <c r="BF111">
        <v>-4.6889870000000004E-3</v>
      </c>
      <c r="BG111">
        <v>-2.2034267E-2</v>
      </c>
      <c r="BH111">
        <v>8.4639480000000007E-3</v>
      </c>
      <c r="BI111">
        <v>-9.4922830000000007E-3</v>
      </c>
      <c r="BJ111">
        <v>4.6222989999999999E-3</v>
      </c>
      <c r="BK111">
        <v>-7.8424459999999994E-3</v>
      </c>
      <c r="BL111">
        <v>-9.6193259999999992E-3</v>
      </c>
      <c r="BM111">
        <v>3.8489215E-2</v>
      </c>
      <c r="BN111">
        <v>-2.3073680000000002E-3</v>
      </c>
      <c r="BO111">
        <v>4.9928810000000002E-3</v>
      </c>
      <c r="BP111">
        <v>3.6689700000000001E-3</v>
      </c>
      <c r="BQ111">
        <v>1.2287525000000001E-2</v>
      </c>
      <c r="BR111">
        <v>1.1159624E-2</v>
      </c>
      <c r="BS111">
        <v>-3.3596542E-2</v>
      </c>
      <c r="BT111">
        <v>-7.7667659999999996E-3</v>
      </c>
      <c r="BU111">
        <v>-7.1231761000000005E-2</v>
      </c>
      <c r="BV111">
        <v>5.6721119E-2</v>
      </c>
      <c r="BW111">
        <v>3.9221626000000002E-2</v>
      </c>
      <c r="BX111">
        <v>4.0299517999999999E-2</v>
      </c>
    </row>
    <row r="112" spans="1:76" x14ac:dyDescent="0.25">
      <c r="A112">
        <v>35.390662709542397</v>
      </c>
      <c r="B112">
        <v>31.4021178739691</v>
      </c>
      <c r="D112">
        <v>8.0282419999999997E-3</v>
      </c>
      <c r="E112">
        <v>6.3755499999999998E-3</v>
      </c>
      <c r="F112">
        <v>3.6602889999999999E-2</v>
      </c>
      <c r="G112">
        <v>3.7734828999999998E-2</v>
      </c>
      <c r="H112">
        <v>9.1757950000000005E-3</v>
      </c>
      <c r="I112">
        <v>2.2889814000000001E-2</v>
      </c>
      <c r="J112">
        <v>-9.1618240000000007E-3</v>
      </c>
      <c r="K112">
        <v>-7.2397200000000003E-4</v>
      </c>
      <c r="L112">
        <v>1.2174410000000001E-3</v>
      </c>
      <c r="M112">
        <v>1.6791599000000001E-2</v>
      </c>
      <c r="N112">
        <v>1.080305E-2</v>
      </c>
      <c r="O112">
        <v>6.2622219999999996E-3</v>
      </c>
      <c r="P112">
        <v>1.3528115E-2</v>
      </c>
      <c r="Q112">
        <v>1.8160925000000001E-2</v>
      </c>
      <c r="R112">
        <v>2.054522E-3</v>
      </c>
      <c r="S112">
        <v>3.9061030000000002E-3</v>
      </c>
      <c r="T112">
        <v>-1.0597790000000001E-3</v>
      </c>
      <c r="U112">
        <v>-4.7886199999999998E-4</v>
      </c>
      <c r="V112">
        <v>5.2169319999999996E-3</v>
      </c>
      <c r="W112">
        <v>4.1561699999999998E-3</v>
      </c>
      <c r="X112">
        <v>3.393905E-3</v>
      </c>
      <c r="Y112">
        <v>1.162174E-3</v>
      </c>
      <c r="Z112">
        <v>-1.8157519999999999E-3</v>
      </c>
      <c r="AA112">
        <v>-8.0732189999999995E-3</v>
      </c>
      <c r="AB112">
        <v>1.4497681E-2</v>
      </c>
      <c r="AC112">
        <v>-7.99137E-4</v>
      </c>
      <c r="AD112">
        <v>1.1320089E-2</v>
      </c>
      <c r="AE112" s="2">
        <v>5.7599999999999997E-5</v>
      </c>
      <c r="AF112">
        <v>1.7093728999999998E-2</v>
      </c>
      <c r="AG112">
        <v>-9.4909409999999993E-3</v>
      </c>
      <c r="AH112">
        <v>-2.1506120000000001E-3</v>
      </c>
      <c r="AI112">
        <v>6.3805520000000003E-3</v>
      </c>
      <c r="AJ112">
        <v>7.6304119999999996E-3</v>
      </c>
      <c r="AK112">
        <v>4.60495E-4</v>
      </c>
      <c r="AL112">
        <v>4.7186759999999998E-3</v>
      </c>
      <c r="AM112">
        <v>2.8730629999999999E-3</v>
      </c>
      <c r="AN112">
        <v>-3.8443639999999999E-3</v>
      </c>
      <c r="AO112">
        <v>2.3186588000000001E-2</v>
      </c>
      <c r="AP112">
        <v>2.2774929999999998E-3</v>
      </c>
      <c r="AQ112">
        <v>1.4579770000000001E-3</v>
      </c>
      <c r="AR112">
        <v>4.6405149999999996E-3</v>
      </c>
      <c r="AS112">
        <v>6.1706499999999997E-3</v>
      </c>
      <c r="AT112">
        <v>-8.3190769999999994E-3</v>
      </c>
      <c r="AU112">
        <v>-1.110291E-3</v>
      </c>
      <c r="AV112">
        <v>1.7001469999999999E-3</v>
      </c>
      <c r="AW112">
        <v>1.5723619999999999E-3</v>
      </c>
      <c r="AX112">
        <v>-1.2697577999999999E-2</v>
      </c>
      <c r="AY112">
        <v>3.1486557999999998E-2</v>
      </c>
      <c r="AZ112">
        <v>1.6700908E-2</v>
      </c>
      <c r="BA112">
        <v>-6.8816290000000002E-3</v>
      </c>
      <c r="BB112">
        <v>8.6221409999999998E-3</v>
      </c>
      <c r="BC112">
        <v>-1.516725E-3</v>
      </c>
      <c r="BD112">
        <v>3.5274926999999998E-2</v>
      </c>
      <c r="BE112">
        <v>1.840094E-3</v>
      </c>
      <c r="BF112">
        <v>-4.5998439999999996E-3</v>
      </c>
      <c r="BG112">
        <v>-2.2128385E-2</v>
      </c>
      <c r="BH112">
        <v>8.5272500000000001E-3</v>
      </c>
      <c r="BI112">
        <v>-9.538464E-3</v>
      </c>
      <c r="BJ112">
        <v>4.4937170000000004E-3</v>
      </c>
      <c r="BK112">
        <v>-7.7101499999999998E-3</v>
      </c>
      <c r="BL112">
        <v>-9.7338249999999998E-3</v>
      </c>
      <c r="BM112">
        <v>3.8643292000000003E-2</v>
      </c>
      <c r="BN112">
        <v>-2.2758449999999999E-3</v>
      </c>
      <c r="BO112">
        <v>5.0449919999999999E-3</v>
      </c>
      <c r="BP112">
        <v>3.5617729999999998E-3</v>
      </c>
      <c r="BQ112">
        <v>1.2158555999999999E-2</v>
      </c>
      <c r="BR112">
        <v>1.1208325999999999E-2</v>
      </c>
      <c r="BS112">
        <v>-3.3700290000000001E-2</v>
      </c>
      <c r="BT112">
        <v>-7.7325780000000004E-3</v>
      </c>
      <c r="BU112">
        <v>-7.1182332000000001E-2</v>
      </c>
      <c r="BV112">
        <v>5.6732668E-2</v>
      </c>
      <c r="BW112">
        <v>3.9279634000000001E-2</v>
      </c>
      <c r="BX112">
        <v>4.0363967000000001E-2</v>
      </c>
    </row>
    <row r="113" spans="1:76" x14ac:dyDescent="0.25">
      <c r="A113">
        <v>35.390667564307201</v>
      </c>
      <c r="B113">
        <v>31.402119014234099</v>
      </c>
      <c r="D113">
        <v>8.0988859999999996E-3</v>
      </c>
      <c r="E113">
        <v>6.3089119999999999E-3</v>
      </c>
      <c r="F113">
        <v>3.6493466000000002E-2</v>
      </c>
      <c r="G113">
        <v>3.7692129999999997E-2</v>
      </c>
      <c r="H113">
        <v>9.1005180000000001E-3</v>
      </c>
      <c r="I113">
        <v>2.2931579000000001E-2</v>
      </c>
      <c r="J113">
        <v>-9.1687859999999999E-3</v>
      </c>
      <c r="K113">
        <v>-7.32695E-4</v>
      </c>
      <c r="L113">
        <v>1.1570700000000001E-3</v>
      </c>
      <c r="M113">
        <v>1.6696144E-2</v>
      </c>
      <c r="N113">
        <v>1.0807885999999999E-2</v>
      </c>
      <c r="O113">
        <v>6.2564159999999999E-3</v>
      </c>
      <c r="P113">
        <v>1.3610189E-2</v>
      </c>
      <c r="Q113">
        <v>1.8194466999999999E-2</v>
      </c>
      <c r="R113">
        <v>2.0699249999999998E-3</v>
      </c>
      <c r="S113">
        <v>3.9266589999999999E-3</v>
      </c>
      <c r="T113">
        <v>-9.803469999999999E-4</v>
      </c>
      <c r="U113">
        <v>-5.0279399999999998E-4</v>
      </c>
      <c r="V113">
        <v>5.428591E-3</v>
      </c>
      <c r="W113">
        <v>4.1355189999999998E-3</v>
      </c>
      <c r="X113">
        <v>3.3685780000000001E-3</v>
      </c>
      <c r="Y113">
        <v>1.123665E-3</v>
      </c>
      <c r="Z113">
        <v>-1.7437539999999999E-3</v>
      </c>
      <c r="AA113">
        <v>-8.2449280000000003E-3</v>
      </c>
      <c r="AB113">
        <v>1.4365474E-2</v>
      </c>
      <c r="AC113">
        <v>-7.7462600000000005E-4</v>
      </c>
      <c r="AD113">
        <v>1.1294192E-2</v>
      </c>
      <c r="AE113" s="2">
        <v>4.7800000000000003E-5</v>
      </c>
      <c r="AF113">
        <v>1.710741E-2</v>
      </c>
      <c r="AG113">
        <v>-9.4847339999999999E-3</v>
      </c>
      <c r="AH113">
        <v>-2.1532259999999998E-3</v>
      </c>
      <c r="AI113">
        <v>6.4248960000000003E-3</v>
      </c>
      <c r="AJ113">
        <v>7.6093790000000003E-3</v>
      </c>
      <c r="AK113">
        <v>2.7967399999999999E-4</v>
      </c>
      <c r="AL113">
        <v>4.7786160000000003E-3</v>
      </c>
      <c r="AM113">
        <v>2.83761E-3</v>
      </c>
      <c r="AN113">
        <v>-3.8878720000000001E-3</v>
      </c>
      <c r="AO113">
        <v>2.3276807E-2</v>
      </c>
      <c r="AP113">
        <v>2.364461E-3</v>
      </c>
      <c r="AQ113">
        <v>1.5248480000000001E-3</v>
      </c>
      <c r="AR113">
        <v>4.715052E-3</v>
      </c>
      <c r="AS113">
        <v>6.0851610000000004E-3</v>
      </c>
      <c r="AT113">
        <v>-8.3036840000000004E-3</v>
      </c>
      <c r="AU113">
        <v>-1.1776029999999999E-3</v>
      </c>
      <c r="AV113">
        <v>1.7252529999999999E-3</v>
      </c>
      <c r="AW113">
        <v>1.5610859999999999E-3</v>
      </c>
      <c r="AX113">
        <v>-1.2609179E-2</v>
      </c>
      <c r="AY113">
        <v>3.1379457999999999E-2</v>
      </c>
      <c r="AZ113">
        <v>1.6654005999999999E-2</v>
      </c>
      <c r="BA113">
        <v>-6.9071970000000003E-3</v>
      </c>
      <c r="BB113">
        <v>8.6385179999999995E-3</v>
      </c>
      <c r="BC113">
        <v>-1.746587E-3</v>
      </c>
      <c r="BD113">
        <v>3.5215033E-2</v>
      </c>
      <c r="BE113">
        <v>1.635112E-3</v>
      </c>
      <c r="BF113">
        <v>-4.5253810000000002E-3</v>
      </c>
      <c r="BG113">
        <v>-2.2232247E-2</v>
      </c>
      <c r="BH113">
        <v>8.5850539999999999E-3</v>
      </c>
      <c r="BI113">
        <v>-9.5880099999999992E-3</v>
      </c>
      <c r="BJ113">
        <v>4.3426619999999997E-3</v>
      </c>
      <c r="BK113">
        <v>-7.56859E-3</v>
      </c>
      <c r="BL113">
        <v>-9.8476840000000006E-3</v>
      </c>
      <c r="BM113">
        <v>3.8807791000000001E-2</v>
      </c>
      <c r="BN113">
        <v>-2.2244270000000002E-3</v>
      </c>
      <c r="BO113">
        <v>5.0898699999999998E-3</v>
      </c>
      <c r="BP113">
        <v>3.4298229999999998E-3</v>
      </c>
      <c r="BQ113">
        <v>1.2034401E-2</v>
      </c>
      <c r="BR113">
        <v>1.1254673E-2</v>
      </c>
      <c r="BS113">
        <v>-3.3805615999999997E-2</v>
      </c>
      <c r="BT113">
        <v>-7.7032619999999998E-3</v>
      </c>
      <c r="BU113">
        <v>-7.1125939999999999E-2</v>
      </c>
      <c r="BV113">
        <v>5.6745967000000001E-2</v>
      </c>
      <c r="BW113">
        <v>3.9335267E-2</v>
      </c>
      <c r="BX113">
        <v>4.0433790999999997E-2</v>
      </c>
    </row>
    <row r="114" spans="1:76" x14ac:dyDescent="0.25">
      <c r="A114">
        <v>35.390672419071997</v>
      </c>
      <c r="B114">
        <v>31.402120154499201</v>
      </c>
      <c r="D114">
        <v>8.1622870000000007E-3</v>
      </c>
      <c r="E114">
        <v>6.2461740000000002E-3</v>
      </c>
      <c r="F114">
        <v>3.6390990999999998E-2</v>
      </c>
      <c r="G114">
        <v>3.7653232000000002E-2</v>
      </c>
      <c r="H114">
        <v>9.0320560000000001E-3</v>
      </c>
      <c r="I114">
        <v>2.2967261999999999E-2</v>
      </c>
      <c r="J114">
        <v>-9.1775090000000004E-3</v>
      </c>
      <c r="K114">
        <v>-7.3789600000000004E-4</v>
      </c>
      <c r="L114">
        <v>1.1011580000000001E-3</v>
      </c>
      <c r="M114">
        <v>1.6606195000000001E-2</v>
      </c>
      <c r="N114">
        <v>1.0809407E-2</v>
      </c>
      <c r="O114">
        <v>6.244566E-3</v>
      </c>
      <c r="P114">
        <v>1.3688311E-2</v>
      </c>
      <c r="Q114">
        <v>1.8223016000000002E-2</v>
      </c>
      <c r="R114">
        <v>2.0822100000000001E-3</v>
      </c>
      <c r="S114">
        <v>3.9455330000000002E-3</v>
      </c>
      <c r="T114">
        <v>-9.0740199999999997E-4</v>
      </c>
      <c r="U114">
        <v>-5.2666200000000001E-4</v>
      </c>
      <c r="V114">
        <v>5.6218370000000002E-3</v>
      </c>
      <c r="W114">
        <v>4.1104440000000004E-3</v>
      </c>
      <c r="X114">
        <v>3.3446259999999998E-3</v>
      </c>
      <c r="Y114">
        <v>1.096379E-3</v>
      </c>
      <c r="Z114">
        <v>-1.6804770000000001E-3</v>
      </c>
      <c r="AA114">
        <v>-8.4029010000000008E-3</v>
      </c>
      <c r="AB114">
        <v>1.4255594999999999E-2</v>
      </c>
      <c r="AC114">
        <v>-7.5545400000000002E-4</v>
      </c>
      <c r="AD114">
        <v>1.1263997E-2</v>
      </c>
      <c r="AE114" s="2">
        <v>3.8699999999999999E-5</v>
      </c>
      <c r="AF114">
        <v>1.7124372999999998E-2</v>
      </c>
      <c r="AG114">
        <v>-9.4828059999999999E-3</v>
      </c>
      <c r="AH114">
        <v>-2.1606350000000002E-3</v>
      </c>
      <c r="AI114">
        <v>6.4648020000000004E-3</v>
      </c>
      <c r="AJ114">
        <v>7.5878150000000004E-3</v>
      </c>
      <c r="AK114">
        <v>1.18744E-4</v>
      </c>
      <c r="AL114">
        <v>4.8381229999999997E-3</v>
      </c>
      <c r="AM114">
        <v>2.8029650000000001E-3</v>
      </c>
      <c r="AN114">
        <v>-3.9192610000000003E-3</v>
      </c>
      <c r="AO114">
        <v>2.3358391999999999E-2</v>
      </c>
      <c r="AP114">
        <v>2.4446089999999999E-3</v>
      </c>
      <c r="AQ114">
        <v>1.5832719999999999E-3</v>
      </c>
      <c r="AR114">
        <v>4.7917699999999999E-3</v>
      </c>
      <c r="AS114">
        <v>6.007287E-3</v>
      </c>
      <c r="AT114">
        <v>-8.286112E-3</v>
      </c>
      <c r="AU114">
        <v>-1.2481759999999999E-3</v>
      </c>
      <c r="AV114">
        <v>1.7486890000000001E-3</v>
      </c>
      <c r="AW114">
        <v>1.478381E-3</v>
      </c>
      <c r="AX114">
        <v>-1.2441377E-2</v>
      </c>
      <c r="AY114">
        <v>3.1270687999999998E-2</v>
      </c>
      <c r="AZ114">
        <v>1.6643417000000001E-2</v>
      </c>
      <c r="BA114">
        <v>-6.9511900000000003E-3</v>
      </c>
      <c r="BB114">
        <v>8.6008379999999995E-3</v>
      </c>
      <c r="BC114">
        <v>-1.986331E-3</v>
      </c>
      <c r="BD114">
        <v>3.5140458999999999E-2</v>
      </c>
      <c r="BE114">
        <v>1.43903E-3</v>
      </c>
      <c r="BF114">
        <v>-4.4655989999999998E-3</v>
      </c>
      <c r="BG114">
        <v>-2.2345852999999999E-2</v>
      </c>
      <c r="BH114">
        <v>8.6373590000000007E-3</v>
      </c>
      <c r="BI114">
        <v>-9.6409200000000007E-3</v>
      </c>
      <c r="BJ114">
        <v>4.1691339999999997E-3</v>
      </c>
      <c r="BK114">
        <v>-7.4177669999999996E-3</v>
      </c>
      <c r="BL114">
        <v>-9.9609030000000001E-3</v>
      </c>
      <c r="BM114">
        <v>3.8982713000000002E-2</v>
      </c>
      <c r="BN114">
        <v>-2.1531129999999999E-3</v>
      </c>
      <c r="BO114">
        <v>5.1275139999999997E-3</v>
      </c>
      <c r="BP114">
        <v>3.2731209999999999E-3</v>
      </c>
      <c r="BQ114">
        <v>1.1877189E-2</v>
      </c>
      <c r="BR114">
        <v>1.1298664999999999E-2</v>
      </c>
      <c r="BS114">
        <v>-3.3912519000000002E-2</v>
      </c>
      <c r="BT114">
        <v>-7.6788189999999999E-3</v>
      </c>
      <c r="BU114">
        <v>-7.1062581999999999E-2</v>
      </c>
      <c r="BV114">
        <v>5.6761016999999997E-2</v>
      </c>
      <c r="BW114">
        <v>3.9388526E-2</v>
      </c>
      <c r="BX114">
        <v>4.0508989000000002E-2</v>
      </c>
    </row>
    <row r="115" spans="1:76" x14ac:dyDescent="0.25">
      <c r="A115">
        <v>35.390677273836801</v>
      </c>
      <c r="B115">
        <v>31.4021212947642</v>
      </c>
      <c r="D115">
        <v>8.2184449999999996E-3</v>
      </c>
      <c r="E115">
        <v>6.1873370000000002E-3</v>
      </c>
      <c r="F115">
        <v>3.6295465999999998E-2</v>
      </c>
      <c r="G115">
        <v>3.7618134999999997E-2</v>
      </c>
      <c r="H115">
        <v>8.9704069999999997E-3</v>
      </c>
      <c r="I115">
        <v>2.2996862999999999E-2</v>
      </c>
      <c r="J115">
        <v>-9.1879920000000007E-3</v>
      </c>
      <c r="K115">
        <v>-7.3957500000000002E-4</v>
      </c>
      <c r="L115">
        <v>1.049704E-3</v>
      </c>
      <c r="M115">
        <v>1.6521752000000001E-2</v>
      </c>
      <c r="N115">
        <v>1.0807611999999999E-2</v>
      </c>
      <c r="O115">
        <v>6.2266719999999999E-3</v>
      </c>
      <c r="P115">
        <v>1.3762481999999999E-2</v>
      </c>
      <c r="Q115">
        <v>1.8246571E-2</v>
      </c>
      <c r="R115">
        <v>2.0913759999999998E-3</v>
      </c>
      <c r="S115">
        <v>3.9627270000000001E-3</v>
      </c>
      <c r="T115">
        <v>-8.4094599999999997E-4</v>
      </c>
      <c r="U115">
        <v>-5.5046700000000001E-4</v>
      </c>
      <c r="V115">
        <v>5.7966709999999998E-3</v>
      </c>
      <c r="W115">
        <v>4.0809430000000001E-3</v>
      </c>
      <c r="X115">
        <v>3.3220490000000001E-3</v>
      </c>
      <c r="Y115">
        <v>1.0803150000000001E-3</v>
      </c>
      <c r="Z115">
        <v>-1.6259219999999999E-3</v>
      </c>
      <c r="AA115">
        <v>-8.5471390000000005E-3</v>
      </c>
      <c r="AB115">
        <v>1.4168043999999999E-2</v>
      </c>
      <c r="AC115">
        <v>-7.4162000000000002E-4</v>
      </c>
      <c r="AD115">
        <v>1.1229505000000001E-2</v>
      </c>
      <c r="AE115" s="2">
        <v>3.0599999999999998E-5</v>
      </c>
      <c r="AF115">
        <v>1.7144619E-2</v>
      </c>
      <c r="AG115">
        <v>-9.4851580000000005E-3</v>
      </c>
      <c r="AH115">
        <v>-2.1728390000000002E-3</v>
      </c>
      <c r="AI115">
        <v>6.5002719999999996E-3</v>
      </c>
      <c r="AJ115">
        <v>7.5657179999999999E-3</v>
      </c>
      <c r="AK115" s="2">
        <v>-2.23E-5</v>
      </c>
      <c r="AL115">
        <v>4.8971960000000004E-3</v>
      </c>
      <c r="AM115">
        <v>2.7691270000000001E-3</v>
      </c>
      <c r="AN115">
        <v>-3.9385319999999998E-3</v>
      </c>
      <c r="AO115">
        <v>2.3431344E-2</v>
      </c>
      <c r="AP115">
        <v>2.5179389999999999E-3</v>
      </c>
      <c r="AQ115">
        <v>1.633249E-3</v>
      </c>
      <c r="AR115">
        <v>4.8706679999999999E-3</v>
      </c>
      <c r="AS115">
        <v>5.9370259999999998E-3</v>
      </c>
      <c r="AT115">
        <v>-8.2663600000000004E-3</v>
      </c>
      <c r="AU115">
        <v>-1.3220090000000001E-3</v>
      </c>
      <c r="AV115">
        <v>1.7704559999999999E-3</v>
      </c>
      <c r="AW115">
        <v>1.326797E-3</v>
      </c>
      <c r="AX115">
        <v>-1.2248412E-2</v>
      </c>
      <c r="AY115">
        <v>3.1201125E-2</v>
      </c>
      <c r="AZ115">
        <v>1.6690690000000001E-2</v>
      </c>
      <c r="BA115">
        <v>-7.0216080000000004E-3</v>
      </c>
      <c r="BB115">
        <v>8.5189089999999999E-3</v>
      </c>
      <c r="BC115">
        <v>-2.171943E-3</v>
      </c>
      <c r="BD115">
        <v>3.5145592000000003E-2</v>
      </c>
      <c r="BE115">
        <v>1.392966E-3</v>
      </c>
      <c r="BF115">
        <v>-4.489575E-3</v>
      </c>
      <c r="BG115">
        <v>-2.2508171E-2</v>
      </c>
      <c r="BH115">
        <v>8.7501620000000006E-3</v>
      </c>
      <c r="BI115">
        <v>-9.6083360000000003E-3</v>
      </c>
      <c r="BJ115">
        <v>4.2794419999999996E-3</v>
      </c>
      <c r="BK115">
        <v>-7.4052750000000002E-3</v>
      </c>
      <c r="BL115">
        <v>-1.0095636999999999E-2</v>
      </c>
      <c r="BM115">
        <v>3.9007752E-2</v>
      </c>
      <c r="BN115">
        <v>-2.2950330000000001E-3</v>
      </c>
      <c r="BO115">
        <v>5.0972730000000003E-3</v>
      </c>
      <c r="BP115">
        <v>3.070779E-3</v>
      </c>
      <c r="BQ115">
        <v>1.1678816999999999E-2</v>
      </c>
      <c r="BR115">
        <v>1.1281917000000001E-2</v>
      </c>
      <c r="BS115">
        <v>-3.4101309000000003E-2</v>
      </c>
      <c r="BT115">
        <v>-7.7575359999999998E-3</v>
      </c>
      <c r="BU115">
        <v>-7.1004739999999997E-2</v>
      </c>
      <c r="BV115">
        <v>5.6790958000000002E-2</v>
      </c>
      <c r="BW115">
        <v>3.9496806000000002E-2</v>
      </c>
      <c r="BX115">
        <v>4.0527604000000002E-2</v>
      </c>
    </row>
    <row r="116" spans="1:76" x14ac:dyDescent="0.25">
      <c r="A116">
        <v>35.390682128601703</v>
      </c>
      <c r="B116">
        <v>31.402122435029199</v>
      </c>
      <c r="D116">
        <v>8.2673599999999996E-3</v>
      </c>
      <c r="E116">
        <v>6.1323999999999997E-3</v>
      </c>
      <c r="F116">
        <v>3.6206889999999999E-2</v>
      </c>
      <c r="G116">
        <v>3.7586838999999997E-2</v>
      </c>
      <c r="H116">
        <v>8.9155729999999996E-3</v>
      </c>
      <c r="I116">
        <v>2.3020382999999998E-2</v>
      </c>
      <c r="J116">
        <v>-9.2002360000000005E-3</v>
      </c>
      <c r="K116">
        <v>-7.3773100000000004E-4</v>
      </c>
      <c r="L116">
        <v>1.00271E-3</v>
      </c>
      <c r="M116">
        <v>1.6442814E-2</v>
      </c>
      <c r="N116">
        <v>1.0802501000000001E-2</v>
      </c>
      <c r="O116">
        <v>6.2027330000000002E-3</v>
      </c>
      <c r="P116">
        <v>1.3832702000000001E-2</v>
      </c>
      <c r="Q116">
        <v>1.8265132999999999E-2</v>
      </c>
      <c r="R116">
        <v>2.0974240000000001E-3</v>
      </c>
      <c r="S116">
        <v>3.9782389999999997E-3</v>
      </c>
      <c r="T116">
        <v>-7.8097799999999999E-4</v>
      </c>
      <c r="U116">
        <v>-5.7420699999999997E-4</v>
      </c>
      <c r="V116">
        <v>5.9530929999999996E-3</v>
      </c>
      <c r="W116">
        <v>4.047017E-3</v>
      </c>
      <c r="X116">
        <v>3.3008479999999999E-3</v>
      </c>
      <c r="Y116">
        <v>1.0754740000000001E-3</v>
      </c>
      <c r="Z116">
        <v>-1.580089E-3</v>
      </c>
      <c r="AA116">
        <v>-8.6776409999999998E-3</v>
      </c>
      <c r="AB116">
        <v>1.410282E-2</v>
      </c>
      <c r="AC116">
        <v>-7.3312400000000004E-4</v>
      </c>
      <c r="AD116">
        <v>1.1190716E-2</v>
      </c>
      <c r="AE116" s="2">
        <v>2.34E-5</v>
      </c>
      <c r="AF116">
        <v>1.7168147000000002E-2</v>
      </c>
      <c r="AG116">
        <v>-9.4917879999999993E-3</v>
      </c>
      <c r="AH116">
        <v>-2.189837E-3</v>
      </c>
      <c r="AI116">
        <v>6.5313039999999999E-3</v>
      </c>
      <c r="AJ116">
        <v>7.5430890000000002E-3</v>
      </c>
      <c r="AK116">
        <v>-1.43442E-4</v>
      </c>
      <c r="AL116">
        <v>4.9558359999999999E-3</v>
      </c>
      <c r="AM116">
        <v>2.7360969999999998E-3</v>
      </c>
      <c r="AN116">
        <v>-3.9456839999999996E-3</v>
      </c>
      <c r="AO116">
        <v>2.3495661000000001E-2</v>
      </c>
      <c r="AP116">
        <v>2.5844489999999999E-3</v>
      </c>
      <c r="AQ116">
        <v>1.674778E-3</v>
      </c>
      <c r="AR116">
        <v>4.9517479999999997E-3</v>
      </c>
      <c r="AS116">
        <v>5.8743789999999999E-3</v>
      </c>
      <c r="AT116">
        <v>-8.2444279999999998E-3</v>
      </c>
      <c r="AU116">
        <v>-1.399104E-3</v>
      </c>
      <c r="AV116">
        <v>1.7905530000000001E-3</v>
      </c>
      <c r="AW116">
        <v>1.1827929999999999E-3</v>
      </c>
      <c r="AX116">
        <v>-1.2090429999999999E-2</v>
      </c>
      <c r="AY116">
        <v>3.1154612000000002E-2</v>
      </c>
      <c r="AZ116">
        <v>1.6748691999999999E-2</v>
      </c>
      <c r="BA116">
        <v>-7.1035109999999999E-3</v>
      </c>
      <c r="BB116">
        <v>8.4318770000000008E-3</v>
      </c>
      <c r="BC116">
        <v>-2.3943110000000001E-3</v>
      </c>
      <c r="BD116">
        <v>3.5172159000000001E-2</v>
      </c>
      <c r="BE116">
        <v>1.4761679999999999E-3</v>
      </c>
      <c r="BF116">
        <v>-4.5456740000000004E-3</v>
      </c>
      <c r="BG116">
        <v>-2.2712478000000001E-2</v>
      </c>
      <c r="BH116">
        <v>8.8540449999999996E-3</v>
      </c>
      <c r="BI116">
        <v>-9.5677739999999994E-3</v>
      </c>
      <c r="BJ116">
        <v>4.6450659999999998E-3</v>
      </c>
      <c r="BK116">
        <v>-7.5215409999999996E-3</v>
      </c>
      <c r="BL116">
        <v>-1.027964E-2</v>
      </c>
      <c r="BM116">
        <v>3.8839607999999998E-2</v>
      </c>
      <c r="BN116">
        <v>-2.6454400000000002E-3</v>
      </c>
      <c r="BO116">
        <v>4.9726450000000004E-3</v>
      </c>
      <c r="BP116">
        <v>2.8303220000000001E-3</v>
      </c>
      <c r="BQ116">
        <v>1.1481345E-2</v>
      </c>
      <c r="BR116">
        <v>1.1226448E-2</v>
      </c>
      <c r="BS116">
        <v>-3.4329516999999997E-2</v>
      </c>
      <c r="BT116">
        <v>-7.8881579999999993E-3</v>
      </c>
      <c r="BU116">
        <v>-7.0980463999999993E-2</v>
      </c>
      <c r="BV116">
        <v>5.6807994000000001E-2</v>
      </c>
      <c r="BW116">
        <v>3.9613536999999997E-2</v>
      </c>
      <c r="BX116">
        <v>4.0451842000000002E-2</v>
      </c>
    </row>
    <row r="117" spans="1:76" x14ac:dyDescent="0.25">
      <c r="A117">
        <v>35.3906869833665</v>
      </c>
      <c r="B117">
        <v>31.402123575294301</v>
      </c>
      <c r="D117">
        <v>8.3090319999999992E-3</v>
      </c>
      <c r="E117">
        <v>6.0813639999999997E-3</v>
      </c>
      <c r="F117">
        <v>3.6125262999999998E-2</v>
      </c>
      <c r="G117">
        <v>3.7559344000000001E-2</v>
      </c>
      <c r="H117">
        <v>8.8675530000000002E-3</v>
      </c>
      <c r="I117">
        <v>2.3037820000000001E-2</v>
      </c>
      <c r="J117">
        <v>-9.2142409999999998E-3</v>
      </c>
      <c r="K117">
        <v>-7.3236500000000001E-4</v>
      </c>
      <c r="L117">
        <v>9.6017400000000005E-4</v>
      </c>
      <c r="M117">
        <v>1.6369380999999999E-2</v>
      </c>
      <c r="N117">
        <v>1.0794074000000001E-2</v>
      </c>
      <c r="O117">
        <v>6.3433669999999999E-3</v>
      </c>
      <c r="P117">
        <v>1.389897E-2</v>
      </c>
      <c r="Q117">
        <v>1.8278702000000001E-2</v>
      </c>
      <c r="R117">
        <v>2.100354E-3</v>
      </c>
      <c r="S117">
        <v>3.9920700000000003E-3</v>
      </c>
      <c r="T117">
        <v>-7.2749800000000003E-4</v>
      </c>
      <c r="U117">
        <v>-5.9788300000000001E-4</v>
      </c>
      <c r="V117">
        <v>6.0911029999999996E-3</v>
      </c>
      <c r="W117">
        <v>4.0086669999999996E-3</v>
      </c>
      <c r="X117">
        <v>3.2810209999999999E-3</v>
      </c>
      <c r="Y117">
        <v>1.081856E-3</v>
      </c>
      <c r="Z117">
        <v>-1.5429770000000001E-3</v>
      </c>
      <c r="AA117">
        <v>-8.7944080000000001E-3</v>
      </c>
      <c r="AB117">
        <v>1.4059924E-2</v>
      </c>
      <c r="AC117">
        <v>-7.29968E-4</v>
      </c>
      <c r="AD117">
        <v>1.1147628999999999E-2</v>
      </c>
      <c r="AE117" s="2">
        <v>1.7E-5</v>
      </c>
      <c r="AF117">
        <v>1.7194958E-2</v>
      </c>
      <c r="AG117">
        <v>-9.5026989999999999E-3</v>
      </c>
      <c r="AH117">
        <v>-2.2116309999999999E-3</v>
      </c>
      <c r="AI117">
        <v>6.5579000000000002E-3</v>
      </c>
      <c r="AJ117">
        <v>7.5199280000000004E-3</v>
      </c>
      <c r="AK117">
        <v>-2.4469699999999999E-4</v>
      </c>
      <c r="AL117">
        <v>5.0140410000000003E-3</v>
      </c>
      <c r="AM117">
        <v>2.7038740000000002E-3</v>
      </c>
      <c r="AN117">
        <v>-3.9407180000000002E-3</v>
      </c>
      <c r="AO117">
        <v>2.3551343999999998E-2</v>
      </c>
      <c r="AP117">
        <v>2.6441390000000002E-3</v>
      </c>
      <c r="AQ117">
        <v>1.7078600000000001E-3</v>
      </c>
      <c r="AR117">
        <v>5.035009E-3</v>
      </c>
      <c r="AS117">
        <v>5.8193460000000004E-3</v>
      </c>
      <c r="AT117">
        <v>-8.2203160000000001E-3</v>
      </c>
      <c r="AU117">
        <v>-1.4794610000000001E-3</v>
      </c>
      <c r="AV117">
        <v>1.80898E-3</v>
      </c>
      <c r="AW117">
        <v>1.0585709999999999E-3</v>
      </c>
      <c r="AX117">
        <v>-1.1951880999999999E-2</v>
      </c>
      <c r="AY117">
        <v>3.1110136E-2</v>
      </c>
      <c r="AZ117">
        <v>1.6800832000000002E-2</v>
      </c>
      <c r="BA117">
        <v>-7.191172E-3</v>
      </c>
      <c r="BB117">
        <v>8.3343229999999994E-3</v>
      </c>
      <c r="BC117">
        <v>-2.5846110000000001E-3</v>
      </c>
      <c r="BD117">
        <v>3.5205256999999997E-2</v>
      </c>
      <c r="BE117">
        <v>1.557316E-3</v>
      </c>
      <c r="BF117">
        <v>-4.6175069999999999E-3</v>
      </c>
      <c r="BG117">
        <v>-2.290375E-2</v>
      </c>
      <c r="BH117">
        <v>8.9407370000000007E-3</v>
      </c>
      <c r="BI117">
        <v>-9.5571379999999997E-3</v>
      </c>
      <c r="BJ117">
        <v>4.9649619999999998E-3</v>
      </c>
      <c r="BK117">
        <v>-7.6467820000000004E-3</v>
      </c>
      <c r="BL117">
        <v>-1.0456348000000001E-2</v>
      </c>
      <c r="BM117">
        <v>3.8686892000000001E-2</v>
      </c>
      <c r="BN117">
        <v>-2.9706070000000001E-3</v>
      </c>
      <c r="BO117">
        <v>4.8466389999999998E-3</v>
      </c>
      <c r="BP117">
        <v>2.6157620000000002E-3</v>
      </c>
      <c r="BQ117">
        <v>1.1284773E-2</v>
      </c>
      <c r="BR117">
        <v>1.1177269E-2</v>
      </c>
      <c r="BS117">
        <v>-3.4544370999999997E-2</v>
      </c>
      <c r="BT117">
        <v>-8.0126929999999996E-3</v>
      </c>
      <c r="BU117">
        <v>-7.0978342E-2</v>
      </c>
      <c r="BV117">
        <v>5.6818756999999998E-2</v>
      </c>
      <c r="BW117">
        <v>3.9730976000000001E-2</v>
      </c>
      <c r="BX117">
        <v>4.0349097E-2</v>
      </c>
    </row>
    <row r="118" spans="1:76" x14ac:dyDescent="0.25">
      <c r="A118">
        <v>35.390691838131303</v>
      </c>
      <c r="B118">
        <v>31.4021247155593</v>
      </c>
      <c r="D118">
        <v>8.3914260000000004E-3</v>
      </c>
      <c r="E118">
        <v>6.0347939999999996E-3</v>
      </c>
      <c r="F118">
        <v>3.6071196999999999E-2</v>
      </c>
      <c r="G118">
        <v>3.7465113000000001E-2</v>
      </c>
      <c r="H118">
        <v>8.8705569999999994E-3</v>
      </c>
      <c r="I118">
        <v>2.3068543E-2</v>
      </c>
      <c r="J118">
        <v>-9.2922639999999997E-3</v>
      </c>
      <c r="K118">
        <v>-8.0433100000000003E-4</v>
      </c>
      <c r="L118">
        <v>9.1865499999999999E-4</v>
      </c>
      <c r="M118">
        <v>1.6400804000000001E-2</v>
      </c>
      <c r="N118">
        <v>1.0741994E-2</v>
      </c>
      <c r="O118">
        <v>6.538767E-3</v>
      </c>
      <c r="P118">
        <v>1.3869744999999999E-2</v>
      </c>
      <c r="Q118">
        <v>1.8257701000000001E-2</v>
      </c>
      <c r="R118">
        <v>2.1464729999999999E-3</v>
      </c>
      <c r="S118">
        <v>3.9661050000000002E-3</v>
      </c>
      <c r="T118">
        <v>-6.7737899999999998E-4</v>
      </c>
      <c r="U118">
        <v>-6.28862E-4</v>
      </c>
      <c r="V118">
        <v>6.1670270000000003E-3</v>
      </c>
      <c r="W118">
        <v>4.0172660000000002E-3</v>
      </c>
      <c r="X118">
        <v>3.2787409999999999E-3</v>
      </c>
      <c r="Y118">
        <v>1.07676E-3</v>
      </c>
      <c r="Z118">
        <v>-1.412925E-3</v>
      </c>
      <c r="AA118">
        <v>-8.8657159999999992E-3</v>
      </c>
      <c r="AB118">
        <v>1.4066936E-2</v>
      </c>
      <c r="AC118">
        <v>-7.3142200000000002E-4</v>
      </c>
      <c r="AD118">
        <v>1.1149213999999999E-2</v>
      </c>
      <c r="AE118" s="2">
        <v>-3.3099999999999998E-5</v>
      </c>
      <c r="AF118">
        <v>1.7194009999999999E-2</v>
      </c>
      <c r="AG118">
        <v>-9.5098070000000003E-3</v>
      </c>
      <c r="AH118">
        <v>-2.1820749999999999E-3</v>
      </c>
      <c r="AI118">
        <v>6.5071850000000004E-3</v>
      </c>
      <c r="AJ118">
        <v>7.5460479999999996E-3</v>
      </c>
      <c r="AK118">
        <v>-3.4430499999999999E-4</v>
      </c>
      <c r="AL118">
        <v>5.053175E-3</v>
      </c>
      <c r="AM118">
        <v>2.689444E-3</v>
      </c>
      <c r="AN118">
        <v>-4.0208759999999996E-3</v>
      </c>
      <c r="AO118">
        <v>2.3557357000000001E-2</v>
      </c>
      <c r="AP118">
        <v>2.7298489999999999E-3</v>
      </c>
      <c r="AQ118">
        <v>1.6799600000000001E-3</v>
      </c>
      <c r="AR118">
        <v>5.1305730000000003E-3</v>
      </c>
      <c r="AS118">
        <v>5.7841979999999999E-3</v>
      </c>
      <c r="AT118">
        <v>-8.1949899999999992E-3</v>
      </c>
      <c r="AU118">
        <v>-1.4979889999999999E-3</v>
      </c>
      <c r="AV118">
        <v>1.83387E-3</v>
      </c>
      <c r="AW118">
        <v>9.8114800000000005E-4</v>
      </c>
      <c r="AX118">
        <v>-1.1910023E-2</v>
      </c>
      <c r="AY118">
        <v>3.1046508E-2</v>
      </c>
      <c r="AZ118">
        <v>1.6845971000000001E-2</v>
      </c>
      <c r="BA118">
        <v>-7.2756009999999996E-3</v>
      </c>
      <c r="BB118">
        <v>8.2338470000000007E-3</v>
      </c>
      <c r="BC118">
        <v>-2.7410630000000002E-3</v>
      </c>
      <c r="BD118">
        <v>3.5245527999999998E-2</v>
      </c>
      <c r="BE118">
        <v>1.6354239999999999E-3</v>
      </c>
      <c r="BF118">
        <v>-4.7054790000000003E-3</v>
      </c>
      <c r="BG118">
        <v>-2.3081467000000001E-2</v>
      </c>
      <c r="BH118">
        <v>9.0109070000000003E-3</v>
      </c>
      <c r="BI118">
        <v>-9.5761539999999999E-3</v>
      </c>
      <c r="BJ118">
        <v>5.2370849999999998E-3</v>
      </c>
      <c r="BK118">
        <v>-7.7800660000000004E-3</v>
      </c>
      <c r="BL118">
        <v>-1.0624892E-2</v>
      </c>
      <c r="BM118">
        <v>3.8551852999999997E-2</v>
      </c>
      <c r="BN118">
        <v>-3.268562E-3</v>
      </c>
      <c r="BO118">
        <v>4.720414E-3</v>
      </c>
      <c r="BP118">
        <v>2.4277019999999999E-3</v>
      </c>
      <c r="BQ118">
        <v>1.1094691E-2</v>
      </c>
      <c r="BR118">
        <v>1.1134580999999999E-2</v>
      </c>
      <c r="BS118">
        <v>-3.4745824000000002E-2</v>
      </c>
      <c r="BT118">
        <v>-8.1311309999999998E-3</v>
      </c>
      <c r="BU118">
        <v>-7.0997977000000004E-2</v>
      </c>
      <c r="BV118">
        <v>5.6823589000000001E-2</v>
      </c>
      <c r="BW118">
        <v>3.9849123E-2</v>
      </c>
      <c r="BX118">
        <v>4.0220355999999999E-2</v>
      </c>
    </row>
    <row r="119" spans="1:76" x14ac:dyDescent="0.25">
      <c r="A119">
        <v>35.3906966928961</v>
      </c>
      <c r="B119">
        <v>31.402125855824401</v>
      </c>
      <c r="D119">
        <v>8.4983409999999995E-3</v>
      </c>
      <c r="E119">
        <v>5.9905879999999998E-3</v>
      </c>
      <c r="F119">
        <v>3.6021138000000001E-2</v>
      </c>
      <c r="G119">
        <v>3.7352631999999997E-2</v>
      </c>
      <c r="H119">
        <v>8.8897490000000006E-3</v>
      </c>
      <c r="I119">
        <v>2.3101325999999998E-2</v>
      </c>
      <c r="J119">
        <v>-9.3822179999999995E-3</v>
      </c>
      <c r="K119">
        <v>-8.9901100000000002E-4</v>
      </c>
      <c r="L119">
        <v>8.7573000000000002E-4</v>
      </c>
      <c r="M119">
        <v>1.6480807E-2</v>
      </c>
      <c r="N119">
        <v>1.0686294000000001E-2</v>
      </c>
      <c r="O119">
        <v>6.7424310000000001E-3</v>
      </c>
      <c r="P119">
        <v>1.3815838E-2</v>
      </c>
      <c r="Q119">
        <v>1.8236327E-2</v>
      </c>
      <c r="R119">
        <v>2.2063819999999998E-3</v>
      </c>
      <c r="S119">
        <v>3.9326270000000002E-3</v>
      </c>
      <c r="T119">
        <v>-6.3041200000000001E-4</v>
      </c>
      <c r="U119">
        <v>-6.6268700000000002E-4</v>
      </c>
      <c r="V119">
        <v>6.2269420000000001E-3</v>
      </c>
      <c r="W119">
        <v>4.0339620000000003E-3</v>
      </c>
      <c r="X119">
        <v>3.2691629999999998E-3</v>
      </c>
      <c r="Y119">
        <v>1.0728370000000001E-3</v>
      </c>
      <c r="Z119">
        <v>-1.2675449999999999E-3</v>
      </c>
      <c r="AA119">
        <v>-8.9224049999999996E-3</v>
      </c>
      <c r="AB119">
        <v>1.4075745000000001E-2</v>
      </c>
      <c r="AC119">
        <v>-7.34492E-4</v>
      </c>
      <c r="AD119">
        <v>1.1152796E-2</v>
      </c>
      <c r="AE119" s="2">
        <v>-9.6000000000000002E-5</v>
      </c>
      <c r="AF119">
        <v>1.7187590999999999E-2</v>
      </c>
      <c r="AG119">
        <v>-9.519596E-3</v>
      </c>
      <c r="AH119">
        <v>-2.1353000000000001E-3</v>
      </c>
      <c r="AI119">
        <v>6.4378869999999998E-3</v>
      </c>
      <c r="AJ119">
        <v>7.5832879999999997E-3</v>
      </c>
      <c r="AK119">
        <v>-4.41235E-4</v>
      </c>
      <c r="AL119">
        <v>5.0816289999999998E-3</v>
      </c>
      <c r="AM119">
        <v>2.6805000000000002E-3</v>
      </c>
      <c r="AN119">
        <v>-4.1319499999999997E-3</v>
      </c>
      <c r="AO119">
        <v>2.3550246E-2</v>
      </c>
      <c r="AP119">
        <v>2.8234449999999999E-3</v>
      </c>
      <c r="AQ119">
        <v>1.6358340000000001E-3</v>
      </c>
      <c r="AR119">
        <v>5.2178099999999998E-3</v>
      </c>
      <c r="AS119">
        <v>5.7511860000000001E-3</v>
      </c>
      <c r="AT119">
        <v>-8.1747320000000005E-3</v>
      </c>
      <c r="AU119">
        <v>-1.4940820000000001E-3</v>
      </c>
      <c r="AV119">
        <v>1.861829E-3</v>
      </c>
      <c r="AW119">
        <v>9.8127499999999999E-4</v>
      </c>
      <c r="AX119">
        <v>-1.2051347E-2</v>
      </c>
      <c r="AY119">
        <v>3.0924759999999999E-2</v>
      </c>
      <c r="AZ119">
        <v>1.6877008999999998E-2</v>
      </c>
      <c r="BA119">
        <v>-7.3392559999999997E-3</v>
      </c>
      <c r="BB119">
        <v>8.1586269999999999E-3</v>
      </c>
      <c r="BC119">
        <v>-2.8513649999999998E-3</v>
      </c>
      <c r="BD119">
        <v>3.5277896000000003E-2</v>
      </c>
      <c r="BE119">
        <v>1.6920870000000001E-3</v>
      </c>
      <c r="BF119">
        <v>-4.8237289999999997E-3</v>
      </c>
      <c r="BG119">
        <v>-2.3229359000000002E-2</v>
      </c>
      <c r="BH119">
        <v>9.053452E-3</v>
      </c>
      <c r="BI119">
        <v>-9.6240830000000003E-3</v>
      </c>
      <c r="BJ119">
        <v>5.4270519999999999E-3</v>
      </c>
      <c r="BK119">
        <v>-7.9243869999999998E-3</v>
      </c>
      <c r="BL119">
        <v>-1.0792678999999999E-2</v>
      </c>
      <c r="BM119">
        <v>3.8425791000000001E-2</v>
      </c>
      <c r="BN119">
        <v>-3.5321240000000002E-3</v>
      </c>
      <c r="BO119">
        <v>4.5969720000000004E-3</v>
      </c>
      <c r="BP119">
        <v>2.281571E-3</v>
      </c>
      <c r="BQ119">
        <v>1.0943235000000001E-2</v>
      </c>
      <c r="BR119">
        <v>1.1082738999999999E-2</v>
      </c>
      <c r="BS119">
        <v>-3.4904234999999999E-2</v>
      </c>
      <c r="BT119">
        <v>-8.2335050000000003E-3</v>
      </c>
      <c r="BU119">
        <v>-7.1044280000000001E-2</v>
      </c>
      <c r="BV119">
        <v>5.6823209999999999E-2</v>
      </c>
      <c r="BW119">
        <v>3.9868146E-2</v>
      </c>
      <c r="BX119">
        <v>4.0054620999999999E-2</v>
      </c>
    </row>
    <row r="120" spans="1:76" x14ac:dyDescent="0.25">
      <c r="A120">
        <v>35.390701547660903</v>
      </c>
      <c r="B120">
        <v>31.4021269960894</v>
      </c>
      <c r="D120">
        <v>8.6185150000000002E-3</v>
      </c>
      <c r="E120">
        <v>5.9483770000000004E-3</v>
      </c>
      <c r="F120">
        <v>3.5968198E-2</v>
      </c>
      <c r="G120">
        <v>3.7241506000000001E-2</v>
      </c>
      <c r="H120">
        <v>8.9122890000000003E-3</v>
      </c>
      <c r="I120">
        <v>2.3131043E-2</v>
      </c>
      <c r="J120">
        <v>-9.4656510000000003E-3</v>
      </c>
      <c r="K120">
        <v>-9.940490000000001E-4</v>
      </c>
      <c r="L120">
        <v>8.3176400000000003E-4</v>
      </c>
      <c r="M120">
        <v>1.6583259E-2</v>
      </c>
      <c r="N120">
        <v>1.0639707999999999E-2</v>
      </c>
      <c r="O120">
        <v>6.9543579999999999E-3</v>
      </c>
      <c r="P120">
        <v>1.3763668999999999E-2</v>
      </c>
      <c r="Q120">
        <v>1.8224516E-2</v>
      </c>
      <c r="R120">
        <v>2.2675099999999999E-3</v>
      </c>
      <c r="S120">
        <v>3.902984E-3</v>
      </c>
      <c r="T120">
        <v>-5.8717600000000002E-4</v>
      </c>
      <c r="U120">
        <v>-6.9738500000000002E-4</v>
      </c>
      <c r="V120">
        <v>6.2849730000000001E-3</v>
      </c>
      <c r="W120">
        <v>4.0440370000000003E-3</v>
      </c>
      <c r="X120">
        <v>3.2460969999999999E-3</v>
      </c>
      <c r="Y120">
        <v>1.0760329999999999E-3</v>
      </c>
      <c r="Z120">
        <v>-1.1360490000000001E-3</v>
      </c>
      <c r="AA120">
        <v>-8.9744079999999997E-3</v>
      </c>
      <c r="AB120">
        <v>1.4075084999999999E-2</v>
      </c>
      <c r="AC120">
        <v>-7.3894900000000003E-4</v>
      </c>
      <c r="AD120">
        <v>1.1143648000000001E-2</v>
      </c>
      <c r="AE120">
        <v>-1.5927700000000001E-4</v>
      </c>
      <c r="AF120">
        <v>1.7184449000000001E-2</v>
      </c>
      <c r="AG120">
        <v>-9.5344269999999998E-3</v>
      </c>
      <c r="AH120">
        <v>-2.0863600000000002E-3</v>
      </c>
      <c r="AI120">
        <v>6.3713299999999997E-3</v>
      </c>
      <c r="AJ120">
        <v>7.617319E-3</v>
      </c>
      <c r="AK120">
        <v>-5.3183699999999996E-4</v>
      </c>
      <c r="AL120">
        <v>5.1040360000000002E-3</v>
      </c>
      <c r="AM120">
        <v>2.672242E-3</v>
      </c>
      <c r="AN120">
        <v>-4.2484669999999997E-3</v>
      </c>
      <c r="AO120">
        <v>2.3542448000000001E-2</v>
      </c>
      <c r="AP120">
        <v>2.9163460000000002E-3</v>
      </c>
      <c r="AQ120">
        <v>1.591154E-3</v>
      </c>
      <c r="AR120">
        <v>5.2922150000000003E-3</v>
      </c>
      <c r="AS120">
        <v>5.7157470000000002E-3</v>
      </c>
      <c r="AT120">
        <v>-8.1601320000000005E-3</v>
      </c>
      <c r="AU120">
        <v>-1.485173E-3</v>
      </c>
      <c r="AV120">
        <v>1.8908709999999999E-3</v>
      </c>
      <c r="AW120">
        <v>9.9817999999999999E-4</v>
      </c>
      <c r="AX120">
        <v>-1.2201320999999999E-2</v>
      </c>
      <c r="AY120">
        <v>3.0784753000000002E-2</v>
      </c>
      <c r="AZ120">
        <v>1.6893459E-2</v>
      </c>
      <c r="BA120">
        <v>-7.3985240000000001E-3</v>
      </c>
      <c r="BB120">
        <v>8.1018329999999993E-3</v>
      </c>
      <c r="BC120">
        <v>-2.824544E-3</v>
      </c>
      <c r="BD120">
        <v>3.5158672000000002E-2</v>
      </c>
      <c r="BE120">
        <v>1.5785930000000001E-3</v>
      </c>
      <c r="BF120">
        <v>-5.0835469999999999E-3</v>
      </c>
      <c r="BG120">
        <v>-2.3209668999999999E-2</v>
      </c>
      <c r="BH120">
        <v>8.9766099999999995E-3</v>
      </c>
      <c r="BI120">
        <v>-9.6729190000000003E-3</v>
      </c>
      <c r="BJ120">
        <v>5.2606520000000002E-3</v>
      </c>
      <c r="BK120">
        <v>-8.0959689999999997E-3</v>
      </c>
      <c r="BL120">
        <v>-1.102231E-2</v>
      </c>
      <c r="BM120">
        <v>3.8230817E-2</v>
      </c>
      <c r="BN120">
        <v>-3.7279330000000001E-3</v>
      </c>
      <c r="BO120">
        <v>4.5001010000000003E-3</v>
      </c>
      <c r="BP120">
        <v>2.2758180000000002E-3</v>
      </c>
      <c r="BQ120">
        <v>1.0787550999999999E-2</v>
      </c>
      <c r="BR120">
        <v>1.0881445E-2</v>
      </c>
      <c r="BS120">
        <v>-3.4782565000000001E-2</v>
      </c>
      <c r="BT120">
        <v>-8.226789E-3</v>
      </c>
      <c r="BU120">
        <v>-7.1152360999999997E-2</v>
      </c>
      <c r="BV120">
        <v>5.6832796999999997E-2</v>
      </c>
      <c r="BW120">
        <v>3.9859313E-2</v>
      </c>
      <c r="BX120">
        <v>3.9781622000000003E-2</v>
      </c>
    </row>
    <row r="121" spans="1:76" x14ac:dyDescent="0.25">
      <c r="A121">
        <v>35.3907064024257</v>
      </c>
      <c r="B121">
        <v>31.402128136354499</v>
      </c>
      <c r="D121">
        <v>8.7519490000000002E-3</v>
      </c>
      <c r="E121">
        <v>5.9081610000000003E-3</v>
      </c>
      <c r="F121">
        <v>3.5912376000000003E-2</v>
      </c>
      <c r="G121">
        <v>3.7131734999999999E-2</v>
      </c>
      <c r="H121">
        <v>8.9381779999999997E-3</v>
      </c>
      <c r="I121">
        <v>2.3157694E-2</v>
      </c>
      <c r="J121">
        <v>-9.5425619999999992E-3</v>
      </c>
      <c r="K121">
        <v>-1.0894450000000001E-3</v>
      </c>
      <c r="L121">
        <v>7.86756E-4</v>
      </c>
      <c r="M121">
        <v>1.6708160999999999E-2</v>
      </c>
      <c r="N121">
        <v>1.0602235999999999E-2</v>
      </c>
      <c r="O121">
        <v>7.1745489999999997E-3</v>
      </c>
      <c r="P121">
        <v>1.3713238000000001E-2</v>
      </c>
      <c r="Q121">
        <v>1.8222267E-2</v>
      </c>
      <c r="R121">
        <v>2.3298559999999999E-3</v>
      </c>
      <c r="S121">
        <v>3.8771740000000002E-3</v>
      </c>
      <c r="T121">
        <v>-5.4766999999999999E-4</v>
      </c>
      <c r="U121">
        <v>-7.3295399999999996E-4</v>
      </c>
      <c r="V121">
        <v>6.3411179999999998E-3</v>
      </c>
      <c r="W121">
        <v>4.0474899999999999E-3</v>
      </c>
      <c r="X121">
        <v>3.2095420000000001E-3</v>
      </c>
      <c r="Y121">
        <v>1.08635E-3</v>
      </c>
      <c r="Z121">
        <v>-1.018438E-3</v>
      </c>
      <c r="AA121">
        <v>-9.0217240000000001E-3</v>
      </c>
      <c r="AB121">
        <v>1.4064956E-2</v>
      </c>
      <c r="AC121">
        <v>-7.4479400000000001E-4</v>
      </c>
      <c r="AD121">
        <v>1.1121772E-2</v>
      </c>
      <c r="AE121">
        <v>-2.2301999999999999E-4</v>
      </c>
      <c r="AF121">
        <v>1.7184583999999999E-2</v>
      </c>
      <c r="AG121">
        <v>-9.5542990000000005E-3</v>
      </c>
      <c r="AH121">
        <v>-2.0352550000000001E-3</v>
      </c>
      <c r="AI121">
        <v>6.3075140000000002E-3</v>
      </c>
      <c r="AJ121">
        <v>7.6481420000000001E-3</v>
      </c>
      <c r="AK121">
        <v>-6.1611100000000002E-4</v>
      </c>
      <c r="AL121">
        <v>5.1203969999999996E-3</v>
      </c>
      <c r="AM121">
        <v>2.664671E-3</v>
      </c>
      <c r="AN121">
        <v>-4.3704299999999998E-3</v>
      </c>
      <c r="AO121">
        <v>2.3533961999999999E-2</v>
      </c>
      <c r="AP121">
        <v>3.0085530000000002E-3</v>
      </c>
      <c r="AQ121">
        <v>1.5459200000000001E-3</v>
      </c>
      <c r="AR121">
        <v>5.3537899999999998E-3</v>
      </c>
      <c r="AS121">
        <v>5.6778820000000004E-3</v>
      </c>
      <c r="AT121">
        <v>-8.1511889999999997E-3</v>
      </c>
      <c r="AU121">
        <v>-1.471261E-3</v>
      </c>
      <c r="AV121">
        <v>1.920993E-3</v>
      </c>
      <c r="AW121">
        <v>1.0318619999999999E-3</v>
      </c>
      <c r="AX121">
        <v>-1.2359946E-2</v>
      </c>
      <c r="AY121">
        <v>3.0626486000000001E-2</v>
      </c>
      <c r="AZ121">
        <v>1.6895322000000001E-2</v>
      </c>
      <c r="BA121">
        <v>-7.4534040000000003E-3</v>
      </c>
      <c r="BB121">
        <v>8.0634650000000006E-3</v>
      </c>
      <c r="BC121">
        <v>-2.7963559999999998E-3</v>
      </c>
      <c r="BD121">
        <v>3.5027475000000002E-2</v>
      </c>
      <c r="BE121">
        <v>1.487623E-3</v>
      </c>
      <c r="BF121">
        <v>-5.3344869999999997E-3</v>
      </c>
      <c r="BG121">
        <v>-2.3187474E-2</v>
      </c>
      <c r="BH121">
        <v>8.894908E-3</v>
      </c>
      <c r="BI121">
        <v>-9.7120520000000005E-3</v>
      </c>
      <c r="BJ121">
        <v>5.1007960000000003E-3</v>
      </c>
      <c r="BK121">
        <v>-8.2568590000000001E-3</v>
      </c>
      <c r="BL121">
        <v>-1.1238553E-2</v>
      </c>
      <c r="BM121">
        <v>3.8051638999999998E-2</v>
      </c>
      <c r="BN121">
        <v>-3.9516630000000002E-3</v>
      </c>
      <c r="BO121">
        <v>4.3980260000000002E-3</v>
      </c>
      <c r="BP121">
        <v>2.2271299999999999E-3</v>
      </c>
      <c r="BQ121">
        <v>1.0627641E-2</v>
      </c>
      <c r="BR121">
        <v>1.0682928E-2</v>
      </c>
      <c r="BS121">
        <v>-3.4693122999999999E-2</v>
      </c>
      <c r="BT121">
        <v>-8.2049070000000009E-3</v>
      </c>
      <c r="BU121">
        <v>-7.1267048E-2</v>
      </c>
      <c r="BV121">
        <v>5.6852609999999998E-2</v>
      </c>
      <c r="BW121">
        <v>3.9847522000000003E-2</v>
      </c>
      <c r="BX121">
        <v>3.9531957999999999E-2</v>
      </c>
    </row>
    <row r="122" spans="1:76" x14ac:dyDescent="0.25">
      <c r="A122">
        <v>35.390711257190603</v>
      </c>
      <c r="B122">
        <v>31.402129276619501</v>
      </c>
      <c r="D122">
        <v>8.8986410000000005E-3</v>
      </c>
      <c r="E122">
        <v>5.8699399999999997E-3</v>
      </c>
      <c r="F122">
        <v>3.5853672000000003E-2</v>
      </c>
      <c r="G122">
        <v>3.7023319999999998E-2</v>
      </c>
      <c r="H122">
        <v>8.9674160000000006E-3</v>
      </c>
      <c r="I122">
        <v>2.3181278E-2</v>
      </c>
      <c r="J122">
        <v>-9.6129500000000003E-3</v>
      </c>
      <c r="K122">
        <v>-1.1851990000000001E-3</v>
      </c>
      <c r="L122">
        <v>7.4070699999999995E-4</v>
      </c>
      <c r="M122">
        <v>1.6855511E-2</v>
      </c>
      <c r="N122">
        <v>1.0573877000000001E-2</v>
      </c>
      <c r="O122">
        <v>7.3067699999999998E-3</v>
      </c>
      <c r="P122">
        <v>1.3664545E-2</v>
      </c>
      <c r="Q122">
        <v>1.8229579999999999E-2</v>
      </c>
      <c r="R122">
        <v>2.3934210000000002E-3</v>
      </c>
      <c r="S122">
        <v>3.8551990000000001E-3</v>
      </c>
      <c r="T122">
        <v>-5.1189400000000004E-4</v>
      </c>
      <c r="U122">
        <v>-7.6939700000000001E-4</v>
      </c>
      <c r="V122">
        <v>6.3953780000000002E-3</v>
      </c>
      <c r="W122">
        <v>4.0443220000000004E-3</v>
      </c>
      <c r="X122">
        <v>3.1594990000000001E-3</v>
      </c>
      <c r="Y122">
        <v>1.1037849999999999E-3</v>
      </c>
      <c r="Z122">
        <v>-9.1471200000000003E-4</v>
      </c>
      <c r="AA122">
        <v>-9.0643540000000002E-3</v>
      </c>
      <c r="AB122">
        <v>1.4045358000000001E-2</v>
      </c>
      <c r="AC122">
        <v>-7.5202600000000004E-4</v>
      </c>
      <c r="AD122">
        <v>1.1087167E-2</v>
      </c>
      <c r="AE122">
        <v>-2.87194E-4</v>
      </c>
      <c r="AF122">
        <v>1.7187996000000001E-2</v>
      </c>
      <c r="AG122">
        <v>-9.5792129999999996E-3</v>
      </c>
      <c r="AH122">
        <v>-1.9819859999999998E-3</v>
      </c>
      <c r="AI122">
        <v>6.2464369999999996E-3</v>
      </c>
      <c r="AJ122">
        <v>7.6757550000000003E-3</v>
      </c>
      <c r="AK122">
        <v>-6.94058E-4</v>
      </c>
      <c r="AL122">
        <v>5.1307119999999999E-3</v>
      </c>
      <c r="AM122">
        <v>2.6577860000000001E-3</v>
      </c>
      <c r="AN122">
        <v>-4.4978370000000002E-3</v>
      </c>
      <c r="AO122">
        <v>2.3524789000000001E-2</v>
      </c>
      <c r="AP122">
        <v>3.1000649999999999E-3</v>
      </c>
      <c r="AQ122">
        <v>1.500131E-3</v>
      </c>
      <c r="AR122">
        <v>5.402535E-3</v>
      </c>
      <c r="AS122">
        <v>5.6375920000000003E-3</v>
      </c>
      <c r="AT122">
        <v>-8.1479039999999992E-3</v>
      </c>
      <c r="AU122">
        <v>-1.452346E-3</v>
      </c>
      <c r="AV122">
        <v>1.952198E-3</v>
      </c>
      <c r="AW122">
        <v>1.0821019999999999E-3</v>
      </c>
      <c r="AX122">
        <v>-1.2527995E-2</v>
      </c>
      <c r="AY122">
        <v>3.0470447000000001E-2</v>
      </c>
      <c r="AZ122">
        <v>1.6885674999999999E-2</v>
      </c>
      <c r="BA122">
        <v>-7.5135660000000002E-3</v>
      </c>
      <c r="BB122">
        <v>8.0569669999999999E-3</v>
      </c>
      <c r="BC122">
        <v>-2.7668010000000002E-3</v>
      </c>
      <c r="BD122">
        <v>3.4884302999999998E-2</v>
      </c>
      <c r="BE122">
        <v>1.419175E-3</v>
      </c>
      <c r="BF122">
        <v>-5.5765470000000003E-3</v>
      </c>
      <c r="BG122">
        <v>-2.3162775E-2</v>
      </c>
      <c r="BH122">
        <v>8.8083459999999999E-3</v>
      </c>
      <c r="BI122">
        <v>-9.7414809999999998E-3</v>
      </c>
      <c r="BJ122">
        <v>4.9474849999999997E-3</v>
      </c>
      <c r="BK122">
        <v>-8.4070580000000002E-3</v>
      </c>
      <c r="BL122">
        <v>-1.1441410000000001E-2</v>
      </c>
      <c r="BM122">
        <v>3.7888256000000002E-2</v>
      </c>
      <c r="BN122">
        <v>-4.2033139999999997E-3</v>
      </c>
      <c r="BO122">
        <v>4.2907470000000001E-3</v>
      </c>
      <c r="BP122">
        <v>2.135507E-3</v>
      </c>
      <c r="BQ122">
        <v>1.0463504E-2</v>
      </c>
      <c r="BR122">
        <v>1.0487191E-2</v>
      </c>
      <c r="BS122">
        <v>-3.4635909999999999E-2</v>
      </c>
      <c r="BT122">
        <v>-8.1678589999999995E-3</v>
      </c>
      <c r="BU122">
        <v>-7.1388338999999995E-2</v>
      </c>
      <c r="BV122">
        <v>5.6882647000000001E-2</v>
      </c>
      <c r="BW122">
        <v>3.9830121000000003E-2</v>
      </c>
      <c r="BX122">
        <v>3.9305630000000001E-2</v>
      </c>
    </row>
    <row r="123" spans="1:76" x14ac:dyDescent="0.25">
      <c r="A123">
        <v>35.390716111955399</v>
      </c>
      <c r="B123">
        <v>31.402130416884599</v>
      </c>
      <c r="D123">
        <v>9.0054379999999993E-3</v>
      </c>
      <c r="E123">
        <v>5.84346E-3</v>
      </c>
      <c r="F123">
        <v>3.5808320999999997E-2</v>
      </c>
      <c r="G123">
        <v>3.6964361000000001E-2</v>
      </c>
      <c r="H123">
        <v>8.9800620000000005E-3</v>
      </c>
      <c r="I123">
        <v>2.3180870999999999E-2</v>
      </c>
      <c r="J123">
        <v>-9.6749030000000003E-3</v>
      </c>
      <c r="K123">
        <v>-1.22189E-3</v>
      </c>
      <c r="L123">
        <v>7.2148000000000004E-4</v>
      </c>
      <c r="M123">
        <v>1.6950509999999998E-2</v>
      </c>
      <c r="N123">
        <v>1.0477511E-2</v>
      </c>
      <c r="O123">
        <v>7.2945639999999999E-3</v>
      </c>
      <c r="P123">
        <v>1.3591295E-2</v>
      </c>
      <c r="Q123">
        <v>1.8247942E-2</v>
      </c>
      <c r="R123">
        <v>2.4319350000000001E-3</v>
      </c>
      <c r="S123">
        <v>3.8192999999999999E-3</v>
      </c>
      <c r="T123">
        <v>-4.7845299999999999E-4</v>
      </c>
      <c r="U123">
        <v>-7.9291500000000005E-4</v>
      </c>
      <c r="V123">
        <v>6.4042539999999998E-3</v>
      </c>
      <c r="W123">
        <v>4.0415759999999998E-3</v>
      </c>
      <c r="X123">
        <v>3.1232429999999999E-3</v>
      </c>
      <c r="Y123">
        <v>1.1310409999999999E-3</v>
      </c>
      <c r="Z123">
        <v>-8.3887199999999995E-4</v>
      </c>
      <c r="AA123">
        <v>-9.0844310000000005E-3</v>
      </c>
      <c r="AB123">
        <v>1.4014164000000001E-2</v>
      </c>
      <c r="AC123">
        <v>-7.6517000000000002E-4</v>
      </c>
      <c r="AD123">
        <v>1.1065573E-2</v>
      </c>
      <c r="AE123">
        <v>-3.2855900000000002E-4</v>
      </c>
      <c r="AF123">
        <v>1.7145748999999998E-2</v>
      </c>
      <c r="AG123">
        <v>-9.5970120000000003E-3</v>
      </c>
      <c r="AH123">
        <v>-1.971918E-3</v>
      </c>
      <c r="AI123">
        <v>6.1697319999999998E-3</v>
      </c>
      <c r="AJ123">
        <v>7.6932240000000002E-3</v>
      </c>
      <c r="AK123">
        <v>-7.6214900000000005E-4</v>
      </c>
      <c r="AL123">
        <v>5.139111E-3</v>
      </c>
      <c r="AM123">
        <v>2.6934950000000002E-3</v>
      </c>
      <c r="AN123">
        <v>-4.6175979999999997E-3</v>
      </c>
      <c r="AO123">
        <v>2.3520441999999999E-2</v>
      </c>
      <c r="AP123">
        <v>3.1826659999999998E-3</v>
      </c>
      <c r="AQ123">
        <v>1.454332E-3</v>
      </c>
      <c r="AR123">
        <v>5.4180670000000004E-3</v>
      </c>
      <c r="AS123">
        <v>5.5954209999999997E-3</v>
      </c>
      <c r="AT123">
        <v>-8.1317490000000006E-3</v>
      </c>
      <c r="AU123">
        <v>-1.4421989999999999E-3</v>
      </c>
      <c r="AV123">
        <v>1.9685639999999999E-3</v>
      </c>
      <c r="AW123">
        <v>1.1362449999999999E-3</v>
      </c>
      <c r="AX123">
        <v>-1.2704401000000001E-2</v>
      </c>
      <c r="AY123">
        <v>3.0523000000000002E-2</v>
      </c>
      <c r="AZ123">
        <v>1.6900248E-2</v>
      </c>
      <c r="BA123">
        <v>-7.6735090000000002E-3</v>
      </c>
      <c r="BB123">
        <v>8.196297E-3</v>
      </c>
      <c r="BC123">
        <v>-2.7358790000000001E-3</v>
      </c>
      <c r="BD123">
        <v>3.4729156999999997E-2</v>
      </c>
      <c r="BE123">
        <v>1.3732499999999999E-3</v>
      </c>
      <c r="BF123">
        <v>-5.8097269999999998E-3</v>
      </c>
      <c r="BG123">
        <v>-2.3135571000000001E-2</v>
      </c>
      <c r="BH123">
        <v>8.7169229999999997E-3</v>
      </c>
      <c r="BI123">
        <v>-9.7612069999999992E-3</v>
      </c>
      <c r="BJ123">
        <v>4.8007179999999998E-3</v>
      </c>
      <c r="BK123">
        <v>-8.5465650000000008E-3</v>
      </c>
      <c r="BL123">
        <v>-1.1630879E-2</v>
      </c>
      <c r="BM123">
        <v>3.7740668999999998E-2</v>
      </c>
      <c r="BN123">
        <v>-4.4828840000000003E-3</v>
      </c>
      <c r="BO123">
        <v>4.1782629999999998E-3</v>
      </c>
      <c r="BP123">
        <v>2.00095E-3</v>
      </c>
      <c r="BQ123">
        <v>1.0398592999999999E-2</v>
      </c>
      <c r="BR123">
        <v>1.0294232E-2</v>
      </c>
      <c r="BS123">
        <v>-3.4610926E-2</v>
      </c>
      <c r="BT123">
        <v>-8.1156449999999995E-3</v>
      </c>
      <c r="BU123">
        <v>-7.1516234999999997E-2</v>
      </c>
      <c r="BV123">
        <v>5.6922909000000001E-2</v>
      </c>
      <c r="BW123">
        <v>3.9788332000000003E-2</v>
      </c>
      <c r="BX123">
        <v>3.9102639000000002E-2</v>
      </c>
    </row>
    <row r="124" spans="1:76" x14ac:dyDescent="0.25">
      <c r="A124">
        <v>35.390720966720203</v>
      </c>
      <c r="B124">
        <v>31.402131557149598</v>
      </c>
      <c r="D124">
        <v>9.0383740000000001E-3</v>
      </c>
      <c r="E124">
        <v>5.831063E-3</v>
      </c>
      <c r="F124">
        <v>3.5786369999999998E-2</v>
      </c>
      <c r="G124">
        <v>3.6979671999999998E-2</v>
      </c>
      <c r="H124">
        <v>8.9636820000000006E-3</v>
      </c>
      <c r="I124">
        <v>2.3151898000000001E-2</v>
      </c>
      <c r="J124">
        <v>-9.7366410000000007E-3</v>
      </c>
      <c r="K124">
        <v>-1.167637E-3</v>
      </c>
      <c r="L124">
        <v>7.43196E-4</v>
      </c>
      <c r="M124">
        <v>1.6940154999999998E-2</v>
      </c>
      <c r="N124">
        <v>1.0258611000000001E-2</v>
      </c>
      <c r="O124">
        <v>7.2812140000000003E-3</v>
      </c>
      <c r="P124">
        <v>1.3473353E-2</v>
      </c>
      <c r="Q124">
        <v>1.8269430999999999E-2</v>
      </c>
      <c r="R124">
        <v>2.4282079999999998E-3</v>
      </c>
      <c r="S124">
        <v>3.7589989999999998E-3</v>
      </c>
      <c r="T124">
        <v>-4.4204500000000001E-4</v>
      </c>
      <c r="U124">
        <v>-7.9485299999999999E-4</v>
      </c>
      <c r="V124">
        <v>6.3514970000000002E-3</v>
      </c>
      <c r="W124">
        <v>4.0454480000000001E-3</v>
      </c>
      <c r="X124">
        <v>3.1167539999999998E-3</v>
      </c>
      <c r="Y124">
        <v>1.1577060000000001E-3</v>
      </c>
      <c r="Z124">
        <v>-7.8309600000000005E-4</v>
      </c>
      <c r="AA124">
        <v>-9.0814780000000005E-3</v>
      </c>
      <c r="AB124">
        <v>1.3985696000000001E-2</v>
      </c>
      <c r="AC124">
        <v>-7.8417700000000005E-4</v>
      </c>
      <c r="AD124">
        <v>1.1078362E-2</v>
      </c>
      <c r="AE124">
        <v>-3.3637499999999998E-4</v>
      </c>
      <c r="AF124">
        <v>1.7024936000000001E-2</v>
      </c>
      <c r="AG124">
        <v>-9.5912389999999997E-3</v>
      </c>
      <c r="AH124">
        <v>-2.0294969999999999E-3</v>
      </c>
      <c r="AI124">
        <v>6.0635469999999999E-3</v>
      </c>
      <c r="AJ124">
        <v>7.6952000000000001E-3</v>
      </c>
      <c r="AK124">
        <v>-8.2925299999999996E-4</v>
      </c>
      <c r="AL124">
        <v>5.1533949999999999E-3</v>
      </c>
      <c r="AM124">
        <v>2.7929579999999999E-3</v>
      </c>
      <c r="AN124">
        <v>-4.7210569999999999E-3</v>
      </c>
      <c r="AO124">
        <v>2.3522764000000002E-2</v>
      </c>
      <c r="AP124">
        <v>3.2554870000000001E-3</v>
      </c>
      <c r="AQ124">
        <v>1.4101649999999999E-3</v>
      </c>
      <c r="AR124">
        <v>5.3989540000000001E-3</v>
      </c>
      <c r="AS124">
        <v>5.5512030000000002E-3</v>
      </c>
      <c r="AT124">
        <v>-8.0913329999999992E-3</v>
      </c>
      <c r="AU124">
        <v>-1.4551620000000001E-3</v>
      </c>
      <c r="AV124">
        <v>1.9618830000000002E-3</v>
      </c>
      <c r="AW124">
        <v>1.187748E-3</v>
      </c>
      <c r="AX124">
        <v>-1.2873981E-2</v>
      </c>
      <c r="AY124">
        <v>3.0580085E-2</v>
      </c>
      <c r="AZ124">
        <v>1.6912343E-2</v>
      </c>
      <c r="BA124">
        <v>-7.8345250000000002E-3</v>
      </c>
      <c r="BB124">
        <v>8.3295090000000006E-3</v>
      </c>
      <c r="BC124">
        <v>-2.7497770000000001E-3</v>
      </c>
      <c r="BD124">
        <v>3.4498325000000003E-2</v>
      </c>
      <c r="BE124">
        <v>1.35801E-3</v>
      </c>
      <c r="BF124">
        <v>-6.001508E-3</v>
      </c>
      <c r="BG124">
        <v>-2.3100273000000001E-2</v>
      </c>
      <c r="BH124">
        <v>8.6028849999999994E-3</v>
      </c>
      <c r="BI124">
        <v>-9.7481500000000006E-3</v>
      </c>
      <c r="BJ124">
        <v>4.6659789999999998E-3</v>
      </c>
      <c r="BK124">
        <v>-8.6592249999999996E-3</v>
      </c>
      <c r="BL124">
        <v>-1.1790823000000001E-2</v>
      </c>
      <c r="BM124">
        <v>3.7621948000000002E-2</v>
      </c>
      <c r="BN124">
        <v>-4.7251790000000004E-3</v>
      </c>
      <c r="BO124">
        <v>3.9741450000000001E-3</v>
      </c>
      <c r="BP124">
        <v>1.8027970000000001E-3</v>
      </c>
      <c r="BQ124">
        <v>1.0341796E-2</v>
      </c>
      <c r="BR124">
        <v>1.0122058E-2</v>
      </c>
      <c r="BS124">
        <v>-3.4642065999999999E-2</v>
      </c>
      <c r="BT124">
        <v>-8.0489069999999992E-3</v>
      </c>
      <c r="BU124">
        <v>-7.1653246000000004E-2</v>
      </c>
      <c r="BV124">
        <v>5.6956016999999998E-2</v>
      </c>
      <c r="BW124">
        <v>3.9725296E-2</v>
      </c>
      <c r="BX124">
        <v>3.9058290000000002E-2</v>
      </c>
    </row>
    <row r="125" spans="1:76" x14ac:dyDescent="0.25">
      <c r="A125">
        <v>35.390725821484999</v>
      </c>
      <c r="B125">
        <v>31.4021326974147</v>
      </c>
      <c r="D125">
        <v>9.0753929999999993E-3</v>
      </c>
      <c r="E125">
        <v>5.8167829999999998E-3</v>
      </c>
      <c r="F125">
        <v>3.5763877999999999E-2</v>
      </c>
      <c r="G125">
        <v>3.6996161999999999E-2</v>
      </c>
      <c r="H125">
        <v>8.9476460000000001E-3</v>
      </c>
      <c r="I125">
        <v>2.3128835E-2</v>
      </c>
      <c r="J125">
        <v>-9.8050499999999992E-3</v>
      </c>
      <c r="K125">
        <v>-1.1121989999999999E-3</v>
      </c>
      <c r="L125">
        <v>7.6340800000000003E-4</v>
      </c>
      <c r="M125">
        <v>1.6931881999999999E-2</v>
      </c>
      <c r="N125">
        <v>1.0027993000000001E-2</v>
      </c>
      <c r="O125">
        <v>7.2667210000000003E-3</v>
      </c>
      <c r="P125">
        <v>1.3347836E-2</v>
      </c>
      <c r="Q125">
        <v>1.8288035000000001E-2</v>
      </c>
      <c r="R125">
        <v>2.4205839999999999E-3</v>
      </c>
      <c r="S125">
        <v>3.7007110000000002E-3</v>
      </c>
      <c r="T125">
        <v>-4.0281600000000001E-4</v>
      </c>
      <c r="U125">
        <v>-7.9551199999999996E-4</v>
      </c>
      <c r="V125">
        <v>6.3058740000000004E-3</v>
      </c>
      <c r="W125">
        <v>4.0463410000000002E-3</v>
      </c>
      <c r="X125">
        <v>3.0994099999999999E-3</v>
      </c>
      <c r="Y125">
        <v>1.174582E-3</v>
      </c>
      <c r="Z125">
        <v>-7.1961400000000004E-4</v>
      </c>
      <c r="AA125">
        <v>-9.0864129999999998E-3</v>
      </c>
      <c r="AB125">
        <v>1.3969835E-2</v>
      </c>
      <c r="AC125">
        <v>-8.0114100000000001E-4</v>
      </c>
      <c r="AD125">
        <v>1.1089913999999999E-2</v>
      </c>
      <c r="AE125">
        <v>-3.4648900000000001E-4</v>
      </c>
      <c r="AF125">
        <v>1.6896603999999999E-2</v>
      </c>
      <c r="AG125">
        <v>-9.5759690000000001E-3</v>
      </c>
      <c r="AH125">
        <v>-2.086241E-3</v>
      </c>
      <c r="AI125">
        <v>5.9539090000000003E-3</v>
      </c>
      <c r="AJ125">
        <v>7.6914540000000003E-3</v>
      </c>
      <c r="AK125">
        <v>-9.0534800000000005E-4</v>
      </c>
      <c r="AL125">
        <v>5.1697330000000001E-3</v>
      </c>
      <c r="AM125">
        <v>2.8923019999999998E-3</v>
      </c>
      <c r="AN125">
        <v>-4.8272870000000004E-3</v>
      </c>
      <c r="AO125">
        <v>2.3522943000000001E-2</v>
      </c>
      <c r="AP125">
        <v>3.332471E-3</v>
      </c>
      <c r="AQ125">
        <v>1.367388E-3</v>
      </c>
      <c r="AR125">
        <v>5.3800829999999999E-3</v>
      </c>
      <c r="AS125">
        <v>5.5039149999999998E-3</v>
      </c>
      <c r="AT125">
        <v>-8.0540200000000003E-3</v>
      </c>
      <c r="AU125">
        <v>-1.473439E-3</v>
      </c>
      <c r="AV125">
        <v>1.956345E-3</v>
      </c>
      <c r="AW125">
        <v>1.2366110000000001E-3</v>
      </c>
      <c r="AX125">
        <v>-1.3036737E-2</v>
      </c>
      <c r="AY125">
        <v>3.0641703999999999E-2</v>
      </c>
      <c r="AZ125">
        <v>1.692196E-2</v>
      </c>
      <c r="BA125">
        <v>-7.9966150000000003E-3</v>
      </c>
      <c r="BB125">
        <v>8.4566039999999995E-3</v>
      </c>
      <c r="BC125">
        <v>-2.8225360000000001E-3</v>
      </c>
      <c r="BD125">
        <v>3.4194703999999999E-2</v>
      </c>
      <c r="BE125">
        <v>1.29631E-3</v>
      </c>
      <c r="BF125">
        <v>-6.1695400000000003E-3</v>
      </c>
      <c r="BG125">
        <v>-2.3064774999999999E-2</v>
      </c>
      <c r="BH125">
        <v>8.4818910000000001E-3</v>
      </c>
      <c r="BI125">
        <v>-9.7221700000000005E-3</v>
      </c>
      <c r="BJ125">
        <v>4.5473739999999999E-3</v>
      </c>
      <c r="BK125">
        <v>-8.7533539999999996E-3</v>
      </c>
      <c r="BL125">
        <v>-1.1934535E-2</v>
      </c>
      <c r="BM125">
        <v>3.7526912000000003E-2</v>
      </c>
      <c r="BN125">
        <v>-4.9300339999999998E-3</v>
      </c>
      <c r="BO125">
        <v>3.6789850000000001E-3</v>
      </c>
      <c r="BP125">
        <v>1.587752E-3</v>
      </c>
      <c r="BQ125">
        <v>1.0260707000000001E-2</v>
      </c>
      <c r="BR125">
        <v>9.9618250000000005E-3</v>
      </c>
      <c r="BS125">
        <v>-3.4685932000000003E-2</v>
      </c>
      <c r="BT125">
        <v>-7.9902080000000004E-3</v>
      </c>
      <c r="BU125">
        <v>-7.1774219E-2</v>
      </c>
      <c r="BV125">
        <v>5.6975847000000003E-2</v>
      </c>
      <c r="BW125">
        <v>3.9664605999999998E-2</v>
      </c>
      <c r="BX125">
        <v>3.9145806999999998E-2</v>
      </c>
    </row>
    <row r="126" spans="1:76" x14ac:dyDescent="0.25">
      <c r="A126">
        <v>35.390730676249802</v>
      </c>
      <c r="B126">
        <v>31.402133837679699</v>
      </c>
      <c r="D126">
        <v>9.1164929999999998E-3</v>
      </c>
      <c r="E126">
        <v>5.8006209999999997E-3</v>
      </c>
      <c r="F126">
        <v>3.5740845E-2</v>
      </c>
      <c r="G126">
        <v>3.7013830999999997E-2</v>
      </c>
      <c r="H126">
        <v>8.9319540000000006E-3</v>
      </c>
      <c r="I126">
        <v>2.3111684E-2</v>
      </c>
      <c r="J126">
        <v>-9.8801300000000009E-3</v>
      </c>
      <c r="K126">
        <v>-1.055575E-3</v>
      </c>
      <c r="L126">
        <v>7.8211600000000002E-4</v>
      </c>
      <c r="M126">
        <v>1.6925691E-2</v>
      </c>
      <c r="N126">
        <v>9.7856569999999997E-3</v>
      </c>
      <c r="O126">
        <v>7.2510839999999997E-3</v>
      </c>
      <c r="P126">
        <v>1.3214744E-2</v>
      </c>
      <c r="Q126">
        <v>1.8303753999999998E-2</v>
      </c>
      <c r="R126">
        <v>2.4090610000000001E-3</v>
      </c>
      <c r="S126">
        <v>3.6444369999999999E-3</v>
      </c>
      <c r="T126">
        <v>-3.6076700000000001E-4</v>
      </c>
      <c r="U126">
        <v>-7.9489299999999997E-4</v>
      </c>
      <c r="V126">
        <v>6.2673859999999998E-3</v>
      </c>
      <c r="W126">
        <v>4.0442560000000004E-3</v>
      </c>
      <c r="X126">
        <v>3.0712090000000001E-3</v>
      </c>
      <c r="Y126">
        <v>1.1816699999999999E-3</v>
      </c>
      <c r="Z126">
        <v>-6.4842700000000003E-4</v>
      </c>
      <c r="AA126">
        <v>-9.0992380000000008E-3</v>
      </c>
      <c r="AB126">
        <v>1.3966582E-2</v>
      </c>
      <c r="AC126">
        <v>-8.1606400000000003E-4</v>
      </c>
      <c r="AD126">
        <v>1.1100227000000001E-2</v>
      </c>
      <c r="AE126">
        <v>-3.5890100000000001E-4</v>
      </c>
      <c r="AF126">
        <v>1.6760756000000002E-2</v>
      </c>
      <c r="AG126">
        <v>-9.5512010000000005E-3</v>
      </c>
      <c r="AH126">
        <v>-2.1421489999999999E-3</v>
      </c>
      <c r="AI126">
        <v>5.8408189999999997E-3</v>
      </c>
      <c r="AJ126">
        <v>7.681986E-3</v>
      </c>
      <c r="AK126">
        <v>-9.9043400000000011E-4</v>
      </c>
      <c r="AL126">
        <v>5.1881260000000004E-3</v>
      </c>
      <c r="AM126">
        <v>2.9915279999999998E-3</v>
      </c>
      <c r="AN126">
        <v>-4.936289E-3</v>
      </c>
      <c r="AO126">
        <v>2.352098E-2</v>
      </c>
      <c r="AP126">
        <v>3.4136169999999999E-3</v>
      </c>
      <c r="AQ126">
        <v>1.3259999999999999E-3</v>
      </c>
      <c r="AR126">
        <v>5.3614550000000002E-3</v>
      </c>
      <c r="AS126">
        <v>5.4535570000000004E-3</v>
      </c>
      <c r="AT126">
        <v>-8.0198100000000005E-3</v>
      </c>
      <c r="AU126">
        <v>-1.4970300000000001E-3</v>
      </c>
      <c r="AV126">
        <v>1.9519509999999999E-3</v>
      </c>
      <c r="AW126">
        <v>1.282835E-3</v>
      </c>
      <c r="AX126">
        <v>-1.3192669000000001E-2</v>
      </c>
      <c r="AY126">
        <v>3.0707855999999999E-2</v>
      </c>
      <c r="AZ126">
        <v>1.6929099999999999E-2</v>
      </c>
      <c r="BA126">
        <v>-8.1597779999999995E-3</v>
      </c>
      <c r="BB126">
        <v>8.5775810000000008E-3</v>
      </c>
      <c r="BC126">
        <v>-2.919942E-3</v>
      </c>
      <c r="BD126">
        <v>3.3872249E-2</v>
      </c>
      <c r="BE126">
        <v>1.157929E-3</v>
      </c>
      <c r="BF126">
        <v>-6.3462739999999998E-3</v>
      </c>
      <c r="BG126">
        <v>-2.3036133E-2</v>
      </c>
      <c r="BH126">
        <v>8.3734840000000005E-3</v>
      </c>
      <c r="BI126">
        <v>-9.7085190000000005E-3</v>
      </c>
      <c r="BJ126">
        <v>4.4415779999999998E-3</v>
      </c>
      <c r="BK126">
        <v>-8.8449340000000005E-3</v>
      </c>
      <c r="BL126">
        <v>-1.2079495000000001E-2</v>
      </c>
      <c r="BM126">
        <v>3.7443101999999999E-2</v>
      </c>
      <c r="BN126">
        <v>-5.1517100000000003E-3</v>
      </c>
      <c r="BO126">
        <v>3.3649589999999998E-3</v>
      </c>
      <c r="BP126">
        <v>1.387208E-3</v>
      </c>
      <c r="BQ126">
        <v>1.0155324E-2</v>
      </c>
      <c r="BR126">
        <v>9.7958490000000006E-3</v>
      </c>
      <c r="BS126">
        <v>-3.4709443999999999E-2</v>
      </c>
      <c r="BT126">
        <v>-7.9458629999999992E-3</v>
      </c>
      <c r="BU126">
        <v>-7.1869426E-2</v>
      </c>
      <c r="BV126">
        <v>5.6995015000000003E-2</v>
      </c>
      <c r="BW126">
        <v>3.9606264000000002E-2</v>
      </c>
      <c r="BX126">
        <v>3.9244344E-2</v>
      </c>
    </row>
    <row r="127" spans="1:76" x14ac:dyDescent="0.25">
      <c r="A127">
        <v>35.390735531014599</v>
      </c>
      <c r="B127">
        <v>31.402134977944801</v>
      </c>
      <c r="D127">
        <v>9.1616760000000005E-3</v>
      </c>
      <c r="E127">
        <v>5.7825760000000002E-3</v>
      </c>
      <c r="F127">
        <v>3.5717270000000002E-2</v>
      </c>
      <c r="G127">
        <v>3.7032679999999998E-2</v>
      </c>
      <c r="H127">
        <v>8.9166060000000005E-3</v>
      </c>
      <c r="I127">
        <v>2.3100444000000001E-2</v>
      </c>
      <c r="J127">
        <v>-9.9618799999999993E-3</v>
      </c>
      <c r="K127">
        <v>-9.9776500000000007E-4</v>
      </c>
      <c r="L127">
        <v>7.9931999999999996E-4</v>
      </c>
      <c r="M127">
        <v>1.6921583E-2</v>
      </c>
      <c r="N127">
        <v>9.5316040000000008E-3</v>
      </c>
      <c r="O127">
        <v>7.2334959999999998E-3</v>
      </c>
      <c r="P127">
        <v>1.3074076E-2</v>
      </c>
      <c r="Q127">
        <v>1.8316588000000002E-2</v>
      </c>
      <c r="R127">
        <v>2.3936410000000002E-3</v>
      </c>
      <c r="S127">
        <v>3.590176E-3</v>
      </c>
      <c r="T127">
        <v>-3.1589699999999999E-4</v>
      </c>
      <c r="U127">
        <v>-7.9299500000000001E-4</v>
      </c>
      <c r="V127">
        <v>6.2360330000000002E-3</v>
      </c>
      <c r="W127">
        <v>4.0391919999999996E-3</v>
      </c>
      <c r="X127">
        <v>3.032154E-3</v>
      </c>
      <c r="Y127">
        <v>1.1789700000000001E-3</v>
      </c>
      <c r="Z127">
        <v>-5.6953500000000003E-4</v>
      </c>
      <c r="AA127">
        <v>-9.1199509999999994E-3</v>
      </c>
      <c r="AB127">
        <v>1.3975936E-2</v>
      </c>
      <c r="AC127">
        <v>-8.2894399999999997E-4</v>
      </c>
      <c r="AD127">
        <v>1.1109302999999999E-2</v>
      </c>
      <c r="AE127">
        <v>-3.73612E-4</v>
      </c>
      <c r="AF127">
        <v>1.6617389E-2</v>
      </c>
      <c r="AG127">
        <v>-9.5169350000000007E-3</v>
      </c>
      <c r="AH127">
        <v>-2.1972210000000001E-3</v>
      </c>
      <c r="AI127">
        <v>5.7242760000000004E-3</v>
      </c>
      <c r="AJ127">
        <v>7.6667949999999997E-3</v>
      </c>
      <c r="AK127">
        <v>-1.0845099999999999E-3</v>
      </c>
      <c r="AL127">
        <v>5.2085730000000002E-3</v>
      </c>
      <c r="AM127">
        <v>3.0906340000000001E-3</v>
      </c>
      <c r="AN127">
        <v>-5.0480630000000002E-3</v>
      </c>
      <c r="AO127">
        <v>2.3516874E-2</v>
      </c>
      <c r="AP127">
        <v>3.4989259999999999E-3</v>
      </c>
      <c r="AQ127">
        <v>1.2860020000000001E-3</v>
      </c>
      <c r="AR127">
        <v>5.3430700000000001E-3</v>
      </c>
      <c r="AS127">
        <v>5.4001300000000004E-3</v>
      </c>
      <c r="AT127">
        <v>-7.9887010000000008E-3</v>
      </c>
      <c r="AU127">
        <v>-1.525935E-3</v>
      </c>
      <c r="AV127">
        <v>1.9486989999999999E-3</v>
      </c>
      <c r="AW127">
        <v>1.172991E-3</v>
      </c>
      <c r="AX127">
        <v>-1.3279884E-2</v>
      </c>
      <c r="AY127">
        <v>3.0761067999999999E-2</v>
      </c>
      <c r="AZ127">
        <v>1.6821243E-2</v>
      </c>
      <c r="BA127">
        <v>-8.2051720000000002E-3</v>
      </c>
      <c r="BB127">
        <v>8.6749830000000007E-3</v>
      </c>
      <c r="BC127">
        <v>-3.041995E-3</v>
      </c>
      <c r="BD127">
        <v>3.3530960999999998E-2</v>
      </c>
      <c r="BE127">
        <v>9.4286800000000003E-4</v>
      </c>
      <c r="BF127">
        <v>-6.5317109999999999E-3</v>
      </c>
      <c r="BG127">
        <v>-2.3014344999999999E-2</v>
      </c>
      <c r="BH127">
        <v>8.2776629999999993E-3</v>
      </c>
      <c r="BI127">
        <v>-9.7071980000000002E-3</v>
      </c>
      <c r="BJ127">
        <v>4.3485930000000004E-3</v>
      </c>
      <c r="BK127">
        <v>-8.9339640000000008E-3</v>
      </c>
      <c r="BL127">
        <v>-1.2225701E-2</v>
      </c>
      <c r="BM127">
        <v>3.7370519999999997E-2</v>
      </c>
      <c r="BN127">
        <v>-5.3902050000000003E-3</v>
      </c>
      <c r="BO127">
        <v>3.0320680000000002E-3</v>
      </c>
      <c r="BP127">
        <v>1.2011630000000001E-3</v>
      </c>
      <c r="BQ127">
        <v>1.0078713E-2</v>
      </c>
      <c r="BR127">
        <v>9.6241290000000004E-3</v>
      </c>
      <c r="BS127">
        <v>-3.4712600000000003E-2</v>
      </c>
      <c r="BT127">
        <v>-7.9158730000000004E-3</v>
      </c>
      <c r="BU127">
        <v>-7.1938867000000004E-2</v>
      </c>
      <c r="BV127">
        <v>5.7013521999999997E-2</v>
      </c>
      <c r="BW127">
        <v>3.9567819999999997E-2</v>
      </c>
      <c r="BX127">
        <v>3.9353902000000003E-2</v>
      </c>
    </row>
    <row r="128" spans="1:76" x14ac:dyDescent="0.25">
      <c r="A128">
        <v>35.390740385779502</v>
      </c>
      <c r="B128">
        <v>31.4021361182098</v>
      </c>
      <c r="D128">
        <v>9.209788E-3</v>
      </c>
      <c r="E128">
        <v>5.76356E-3</v>
      </c>
      <c r="F128">
        <v>3.5692628999999997E-2</v>
      </c>
      <c r="G128">
        <v>3.7053756E-2</v>
      </c>
      <c r="H128">
        <v>8.9010879999999997E-3</v>
      </c>
      <c r="I128">
        <v>2.3094298999999999E-2</v>
      </c>
      <c r="J128">
        <v>-1.004885E-2</v>
      </c>
      <c r="K128">
        <v>-9.3940600000000005E-4</v>
      </c>
      <c r="L128">
        <v>8.1402199999999997E-4</v>
      </c>
      <c r="M128">
        <v>1.6919594E-2</v>
      </c>
      <c r="N128">
        <v>9.2695509999999991E-3</v>
      </c>
      <c r="O128">
        <v>7.1569909999999997E-3</v>
      </c>
      <c r="P128">
        <v>1.2925918999999999E-2</v>
      </c>
      <c r="Q128">
        <v>1.8326559999999999E-2</v>
      </c>
      <c r="R128">
        <v>2.373698E-3</v>
      </c>
      <c r="S128">
        <v>3.5379560000000001E-3</v>
      </c>
      <c r="T128">
        <v>-2.6798499999999999E-4</v>
      </c>
      <c r="U128">
        <v>-7.8906500000000004E-4</v>
      </c>
      <c r="V128">
        <v>6.2102429999999998E-3</v>
      </c>
      <c r="W128">
        <v>4.0328999999999999E-3</v>
      </c>
      <c r="X128">
        <v>2.9822550000000001E-3</v>
      </c>
      <c r="Y128">
        <v>1.1665619999999999E-3</v>
      </c>
      <c r="Z128">
        <v>-4.8445900000000002E-4</v>
      </c>
      <c r="AA128">
        <v>-9.1476809999999995E-3</v>
      </c>
      <c r="AB128">
        <v>1.399764E-2</v>
      </c>
      <c r="AC128">
        <v>-8.3994199999999999E-4</v>
      </c>
      <c r="AD128">
        <v>1.1118362999999999E-2</v>
      </c>
      <c r="AE128">
        <v>-3.89412E-4</v>
      </c>
      <c r="AF128">
        <v>1.6467954E-2</v>
      </c>
      <c r="AG128">
        <v>-9.4723050000000003E-3</v>
      </c>
      <c r="AH128">
        <v>-2.2507080000000001E-3</v>
      </c>
      <c r="AI128">
        <v>5.6051460000000001E-3</v>
      </c>
      <c r="AJ128">
        <v>7.6467480000000001E-3</v>
      </c>
      <c r="AK128">
        <v>-1.185843E-3</v>
      </c>
      <c r="AL128">
        <v>5.2304600000000001E-3</v>
      </c>
      <c r="AM128">
        <v>3.1889000000000002E-3</v>
      </c>
      <c r="AN128">
        <v>-5.1616229999999997E-3</v>
      </c>
      <c r="AO128">
        <v>2.3510064000000001E-2</v>
      </c>
      <c r="AP128">
        <v>3.5872870000000002E-3</v>
      </c>
      <c r="AQ128">
        <v>1.2481720000000001E-3</v>
      </c>
      <c r="AR128">
        <v>5.3249489999999998E-3</v>
      </c>
      <c r="AS128">
        <v>5.3440240000000002E-3</v>
      </c>
      <c r="AT128">
        <v>-7.9618380000000006E-3</v>
      </c>
      <c r="AU128">
        <v>-1.5601739999999999E-3</v>
      </c>
      <c r="AV128">
        <v>1.946641E-3</v>
      </c>
      <c r="AW128">
        <v>9.9765300000000004E-4</v>
      </c>
      <c r="AX128">
        <v>-1.3360972E-2</v>
      </c>
      <c r="AY128">
        <v>3.0822457000000001E-2</v>
      </c>
      <c r="AZ128">
        <v>1.6696902999999999E-2</v>
      </c>
      <c r="BA128">
        <v>-8.1596859999999993E-3</v>
      </c>
      <c r="BB128">
        <v>8.7528239999999993E-3</v>
      </c>
      <c r="BC128">
        <v>-3.188696E-3</v>
      </c>
      <c r="BD128">
        <v>3.317084E-2</v>
      </c>
      <c r="BE128">
        <v>6.5112700000000004E-4</v>
      </c>
      <c r="BF128">
        <v>-6.7258500000000002E-3</v>
      </c>
      <c r="BG128">
        <v>-2.2999413E-2</v>
      </c>
      <c r="BH128">
        <v>8.1944280000000001E-3</v>
      </c>
      <c r="BI128">
        <v>-9.7182069999999995E-3</v>
      </c>
      <c r="BJ128">
        <v>4.2684180000000004E-3</v>
      </c>
      <c r="BK128">
        <v>-9.0204459999999997E-3</v>
      </c>
      <c r="BL128">
        <v>-1.2373154000000001E-2</v>
      </c>
      <c r="BM128">
        <v>3.7309163999999999E-2</v>
      </c>
      <c r="BN128">
        <v>-5.645522E-3</v>
      </c>
      <c r="BO128">
        <v>2.6803119999999998E-3</v>
      </c>
      <c r="BP128">
        <v>1.0296179999999999E-3</v>
      </c>
      <c r="BQ128">
        <v>1.0076279E-2</v>
      </c>
      <c r="BR128">
        <v>9.4466649999999999E-3</v>
      </c>
      <c r="BS128">
        <v>-3.4695402E-2</v>
      </c>
      <c r="BT128">
        <v>-7.9002369999999992E-3</v>
      </c>
      <c r="BU128">
        <v>-7.1982542999999996E-2</v>
      </c>
      <c r="BV128">
        <v>5.7031366999999999E-2</v>
      </c>
      <c r="BW128">
        <v>3.9576800000000002E-2</v>
      </c>
      <c r="BX128">
        <v>3.9474479999999999E-2</v>
      </c>
    </row>
    <row r="129" spans="1:76" x14ac:dyDescent="0.25">
      <c r="A129">
        <v>35.390745240544298</v>
      </c>
      <c r="B129">
        <v>31.402137258474799</v>
      </c>
      <c r="D129">
        <v>9.1667239999999994E-3</v>
      </c>
      <c r="E129">
        <v>5.812149E-3</v>
      </c>
      <c r="F129">
        <v>3.5630319000000001E-2</v>
      </c>
      <c r="G129">
        <v>3.7155322999999997E-2</v>
      </c>
      <c r="H129">
        <v>8.8487400000000008E-3</v>
      </c>
      <c r="I129">
        <v>2.3031362999999999E-2</v>
      </c>
      <c r="J129">
        <v>-1.0034334000000001E-2</v>
      </c>
      <c r="K129">
        <v>-9.2522999999999998E-4</v>
      </c>
      <c r="L129">
        <v>7.5691199999999999E-4</v>
      </c>
      <c r="M129">
        <v>1.6915972000000001E-2</v>
      </c>
      <c r="N129">
        <v>9.2643299999999994E-3</v>
      </c>
      <c r="O129">
        <v>7.0776010000000002E-3</v>
      </c>
      <c r="P129">
        <v>1.2778645E-2</v>
      </c>
      <c r="Q129">
        <v>1.8338816000000001E-2</v>
      </c>
      <c r="R129">
        <v>2.3093269999999999E-3</v>
      </c>
      <c r="S129">
        <v>3.4886259999999999E-3</v>
      </c>
      <c r="T129">
        <v>-2.02308E-4</v>
      </c>
      <c r="U129">
        <v>-7.3043700000000001E-4</v>
      </c>
      <c r="V129">
        <v>6.0739230000000002E-3</v>
      </c>
      <c r="W129">
        <v>4.1488649999999998E-3</v>
      </c>
      <c r="X129">
        <v>2.9309470000000002E-3</v>
      </c>
      <c r="Y129">
        <v>1.151684E-3</v>
      </c>
      <c r="Z129">
        <v>-5.0463400000000001E-4</v>
      </c>
      <c r="AA129">
        <v>-9.1176209999999994E-3</v>
      </c>
      <c r="AB129">
        <v>1.4007224E-2</v>
      </c>
      <c r="AC129">
        <v>-8.6198700000000004E-4</v>
      </c>
      <c r="AD129">
        <v>1.121639E-2</v>
      </c>
      <c r="AE129">
        <v>-3.1985500000000002E-4</v>
      </c>
      <c r="AF129">
        <v>1.6413714999999999E-2</v>
      </c>
      <c r="AG129">
        <v>-9.3570119999999996E-3</v>
      </c>
      <c r="AH129">
        <v>-2.249722E-3</v>
      </c>
      <c r="AI129">
        <v>5.5444550000000002E-3</v>
      </c>
      <c r="AJ129">
        <v>7.6945399999999997E-3</v>
      </c>
      <c r="AK129">
        <v>-1.168685E-3</v>
      </c>
      <c r="AL129">
        <v>5.2133659999999997E-3</v>
      </c>
      <c r="AM129">
        <v>3.236924E-3</v>
      </c>
      <c r="AN129">
        <v>-5.2060630000000004E-3</v>
      </c>
      <c r="AO129">
        <v>2.3456046000000001E-2</v>
      </c>
      <c r="AP129">
        <v>3.6033340000000001E-3</v>
      </c>
      <c r="AQ129">
        <v>1.268253E-3</v>
      </c>
      <c r="AR129">
        <v>5.3059320000000002E-3</v>
      </c>
      <c r="AS129">
        <v>5.313903E-3</v>
      </c>
      <c r="AT129">
        <v>-8.0273859999999992E-3</v>
      </c>
      <c r="AU129">
        <v>-1.601386E-3</v>
      </c>
      <c r="AV129">
        <v>1.950292E-3</v>
      </c>
      <c r="AW129">
        <v>8.4048399999999996E-4</v>
      </c>
      <c r="AX129">
        <v>-1.3441062E-2</v>
      </c>
      <c r="AY129">
        <v>3.0885119999999999E-2</v>
      </c>
      <c r="AZ129">
        <v>1.6569568999999999E-2</v>
      </c>
      <c r="BA129">
        <v>-8.1141019999999998E-3</v>
      </c>
      <c r="BB129">
        <v>8.8167460000000003E-3</v>
      </c>
      <c r="BC129">
        <v>3.3045459999999998E-3</v>
      </c>
      <c r="BD129">
        <v>3.2790094999999998E-2</v>
      </c>
      <c r="BE129">
        <v>6.4256999999999997E-4</v>
      </c>
      <c r="BF129">
        <v>6.8413129999999999E-3</v>
      </c>
      <c r="BG129">
        <v>2.3000368E-2</v>
      </c>
      <c r="BH129">
        <v>8.0504919999999994E-3</v>
      </c>
      <c r="BI129">
        <v>9.8016389999999991E-3</v>
      </c>
      <c r="BJ129">
        <v>4.2224189999999998E-3</v>
      </c>
      <c r="BK129">
        <v>9.1009090000000008E-3</v>
      </c>
      <c r="BL129">
        <v>1.2569972E-2</v>
      </c>
      <c r="BM129">
        <v>3.7133068999999998E-2</v>
      </c>
      <c r="BN129">
        <v>5.7853690000000003E-3</v>
      </c>
      <c r="BO129">
        <v>2.3869350000000002E-3</v>
      </c>
      <c r="BP129">
        <v>7.0692200000000002E-4</v>
      </c>
      <c r="BQ129">
        <v>1.0088023999999999E-2</v>
      </c>
      <c r="BR129">
        <v>9.2889659999999992E-3</v>
      </c>
      <c r="BS129">
        <v>3.4844772000000003E-2</v>
      </c>
      <c r="BT129">
        <v>7.8996150000000005E-3</v>
      </c>
      <c r="BU129">
        <v>7.1957894999999994E-2</v>
      </c>
      <c r="BV129">
        <v>5.7037473999999998E-2</v>
      </c>
      <c r="BW129">
        <v>3.9603711E-2</v>
      </c>
      <c r="BX129">
        <v>3.9510615999999998E-2</v>
      </c>
    </row>
    <row r="130" spans="1:76" x14ac:dyDescent="0.25">
      <c r="A130">
        <v>35.390750095309102</v>
      </c>
      <c r="B130">
        <v>31.402138398739901</v>
      </c>
      <c r="D130">
        <v>9.1000179999999996E-3</v>
      </c>
      <c r="E130">
        <v>5.869371E-3</v>
      </c>
      <c r="F130">
        <v>3.5567276000000002E-2</v>
      </c>
      <c r="G130">
        <v>3.7268967E-2</v>
      </c>
      <c r="H130">
        <v>8.7949289999999999E-3</v>
      </c>
      <c r="I130">
        <v>2.2964175999999999E-2</v>
      </c>
      <c r="J130">
        <v>-1.0014752E-2</v>
      </c>
      <c r="K130">
        <v>-9.1076999999999998E-4</v>
      </c>
      <c r="L130">
        <v>6.9829199999999999E-4</v>
      </c>
      <c r="M130">
        <v>1.6901962E-2</v>
      </c>
      <c r="N130">
        <v>9.2602569999999992E-3</v>
      </c>
      <c r="O130">
        <v>6.9953259999999996E-3</v>
      </c>
      <c r="P130">
        <v>1.2628672000000001E-2</v>
      </c>
      <c r="Q130">
        <v>1.8355256E-2</v>
      </c>
      <c r="R130">
        <v>2.2481549999999999E-3</v>
      </c>
      <c r="S130">
        <v>3.4393319999999998E-3</v>
      </c>
      <c r="T130">
        <v>-1.3517100000000001E-4</v>
      </c>
      <c r="U130">
        <v>-6.6986400000000005E-4</v>
      </c>
      <c r="V130">
        <v>5.9310710000000004E-3</v>
      </c>
      <c r="W130">
        <v>4.2657420000000003E-3</v>
      </c>
      <c r="X130">
        <v>2.885674E-3</v>
      </c>
      <c r="Y130">
        <v>1.13035E-3</v>
      </c>
      <c r="Z130">
        <v>-5.2826800000000003E-4</v>
      </c>
      <c r="AA130">
        <v>-9.0871070000000005E-3</v>
      </c>
      <c r="AB130">
        <v>1.4016565E-2</v>
      </c>
      <c r="AC130">
        <v>-8.8568999999999996E-4</v>
      </c>
      <c r="AD130">
        <v>1.1321240999999999E-2</v>
      </c>
      <c r="AE130">
        <v>-2.4753399999999999E-4</v>
      </c>
      <c r="AF130">
        <v>1.6353132999999999E-2</v>
      </c>
      <c r="AG130">
        <v>-9.2319499999999992E-3</v>
      </c>
      <c r="AH130">
        <v>-2.2464799999999999E-3</v>
      </c>
      <c r="AI130">
        <v>5.4820839999999999E-3</v>
      </c>
      <c r="AJ130">
        <v>7.7611690000000001E-3</v>
      </c>
      <c r="AK130">
        <v>-1.149901E-3</v>
      </c>
      <c r="AL130">
        <v>5.2028129999999997E-3</v>
      </c>
      <c r="AM130">
        <v>3.2862019999999998E-3</v>
      </c>
      <c r="AN130">
        <v>-5.2484080000000004E-3</v>
      </c>
      <c r="AO130">
        <v>2.338904E-2</v>
      </c>
      <c r="AP130">
        <v>3.6267909999999999E-3</v>
      </c>
      <c r="AQ130">
        <v>1.292938E-3</v>
      </c>
      <c r="AR130">
        <v>5.281839E-3</v>
      </c>
      <c r="AS130">
        <v>5.2836580000000001E-3</v>
      </c>
      <c r="AT130">
        <v>-8.1133820000000006E-3</v>
      </c>
      <c r="AU130">
        <v>-1.64825E-3</v>
      </c>
      <c r="AV130">
        <v>1.957168E-3</v>
      </c>
      <c r="AW130">
        <v>7.0741800000000002E-4</v>
      </c>
      <c r="AX130">
        <v>-1.3519422E-2</v>
      </c>
      <c r="AY130">
        <v>3.0946270000000001E-2</v>
      </c>
      <c r="AZ130">
        <v>1.6439514999999998E-2</v>
      </c>
      <c r="BA130">
        <v>-8.0791000000000005E-3</v>
      </c>
      <c r="BB130">
        <v>8.8695089999999994E-3</v>
      </c>
      <c r="BC130">
        <v>-3.3995359999999999E-3</v>
      </c>
      <c r="BD130">
        <v>3.2431612999999998E-2</v>
      </c>
      <c r="BE130">
        <v>6.7639399999999998E-4</v>
      </c>
      <c r="BF130">
        <v>-6.969182E-3</v>
      </c>
      <c r="BG130">
        <v>-2.2992605999999999E-2</v>
      </c>
      <c r="BH130">
        <v>7.9360709999999994E-3</v>
      </c>
      <c r="BI130">
        <v>-9.8952550000000004E-3</v>
      </c>
      <c r="BJ130">
        <v>4.1827790000000002E-3</v>
      </c>
      <c r="BK130">
        <v>-9.1855740000000002E-3</v>
      </c>
      <c r="BL130">
        <v>-1.2766339999999999E-2</v>
      </c>
      <c r="BM130">
        <v>3.6938331999999997E-2</v>
      </c>
      <c r="BN130">
        <v>-5.8411569999999996E-3</v>
      </c>
      <c r="BO130">
        <v>2.1216550000000001E-3</v>
      </c>
      <c r="BP130">
        <v>3.7888E-4</v>
      </c>
      <c r="BQ130">
        <v>1.0113947E-2</v>
      </c>
      <c r="BR130">
        <v>9.1327869999999998E-3</v>
      </c>
      <c r="BS130">
        <v>-3.5006610000000001E-2</v>
      </c>
      <c r="BT130">
        <v>-7.9067110000000003E-3</v>
      </c>
      <c r="BU130">
        <v>-7.1930353000000002E-2</v>
      </c>
      <c r="BV130">
        <v>5.7044090999999998E-2</v>
      </c>
      <c r="BW130">
        <v>3.9648551999999997E-2</v>
      </c>
      <c r="BX130">
        <v>3.9544001000000002E-2</v>
      </c>
    </row>
    <row r="131" spans="1:76" x14ac:dyDescent="0.25">
      <c r="A131">
        <v>35.390754950073898</v>
      </c>
      <c r="B131">
        <v>31.402139539004899</v>
      </c>
      <c r="D131">
        <v>9.0096699999999991E-3</v>
      </c>
      <c r="E131">
        <v>5.9352279999999999E-3</v>
      </c>
      <c r="F131">
        <v>3.55035E-2</v>
      </c>
      <c r="G131">
        <v>3.7394689000000002E-2</v>
      </c>
      <c r="H131">
        <v>8.7396550000000007E-3</v>
      </c>
      <c r="I131">
        <v>2.2892737E-2</v>
      </c>
      <c r="J131">
        <v>-9.9901060000000003E-3</v>
      </c>
      <c r="K131">
        <v>-8.9602499999999995E-4</v>
      </c>
      <c r="L131">
        <v>6.3816199999999995E-4</v>
      </c>
      <c r="M131">
        <v>1.6877564000000001E-2</v>
      </c>
      <c r="N131">
        <v>9.2573329999999995E-3</v>
      </c>
      <c r="O131">
        <v>6.910167E-3</v>
      </c>
      <c r="P131">
        <v>1.2476001E-2</v>
      </c>
      <c r="Q131">
        <v>1.8375881E-2</v>
      </c>
      <c r="R131">
        <v>2.1901830000000001E-3</v>
      </c>
      <c r="S131">
        <v>3.3900739999999999E-3</v>
      </c>
      <c r="T131" s="2">
        <v>-6.6600000000000006E-5</v>
      </c>
      <c r="U131">
        <v>-6.0734700000000005E-4</v>
      </c>
      <c r="V131">
        <v>5.7816889999999996E-3</v>
      </c>
      <c r="W131">
        <v>4.3835330000000002E-3</v>
      </c>
      <c r="X131">
        <v>2.846435E-3</v>
      </c>
      <c r="Y131">
        <v>1.10256E-3</v>
      </c>
      <c r="Z131">
        <v>-5.55362E-4</v>
      </c>
      <c r="AA131">
        <v>-9.0561419999999997E-3</v>
      </c>
      <c r="AB131">
        <v>1.4025664E-2</v>
      </c>
      <c r="AC131">
        <v>-9.1105099999999996E-4</v>
      </c>
      <c r="AD131">
        <v>1.1432916E-2</v>
      </c>
      <c r="AE131">
        <v>-1.7244999999999999E-4</v>
      </c>
      <c r="AF131">
        <v>1.6286207E-2</v>
      </c>
      <c r="AG131">
        <v>-9.0971200000000002E-3</v>
      </c>
      <c r="AH131">
        <v>-2.2409830000000002E-3</v>
      </c>
      <c r="AI131">
        <v>5.4180330000000001E-3</v>
      </c>
      <c r="AJ131">
        <v>7.8466349999999994E-3</v>
      </c>
      <c r="AK131">
        <v>-1.129491E-3</v>
      </c>
      <c r="AL131">
        <v>5.1988019999999998E-3</v>
      </c>
      <c r="AM131">
        <v>3.3367330000000001E-3</v>
      </c>
      <c r="AN131">
        <v>-5.2886599999999997E-3</v>
      </c>
      <c r="AO131">
        <v>2.3309045E-2</v>
      </c>
      <c r="AP131">
        <v>3.6576579999999998E-3</v>
      </c>
      <c r="AQ131">
        <v>1.322225E-3</v>
      </c>
      <c r="AR131">
        <v>5.2526710000000004E-3</v>
      </c>
      <c r="AS131">
        <v>5.2532899999999999E-3</v>
      </c>
      <c r="AT131">
        <v>-8.2198240000000006E-3</v>
      </c>
      <c r="AU131">
        <v>-1.700764E-3</v>
      </c>
      <c r="AV131">
        <v>1.9672679999999999E-3</v>
      </c>
      <c r="AW131">
        <v>6.7726199999999998E-4</v>
      </c>
      <c r="AX131">
        <v>-1.3584097E-2</v>
      </c>
      <c r="AY131">
        <v>3.0944487E-2</v>
      </c>
      <c r="AZ131">
        <v>1.6246612000000001E-2</v>
      </c>
      <c r="BA131">
        <v>-8.0929669999999995E-3</v>
      </c>
      <c r="BB131">
        <v>8.7029770000000006E-3</v>
      </c>
      <c r="BC131">
        <v>-3.4587369999999999E-3</v>
      </c>
      <c r="BD131">
        <v>3.2155609000000002E-2</v>
      </c>
      <c r="BE131">
        <v>7.9009000000000002E-4</v>
      </c>
      <c r="BF131">
        <v>-6.9943410000000003E-3</v>
      </c>
      <c r="BG131">
        <v>-2.2970490999999999E-2</v>
      </c>
      <c r="BH131">
        <v>7.8315950000000002E-3</v>
      </c>
      <c r="BI131">
        <v>-9.9646430000000005E-3</v>
      </c>
      <c r="BJ131">
        <v>4.1272419999999997E-3</v>
      </c>
      <c r="BK131">
        <v>-9.2766710000000002E-3</v>
      </c>
      <c r="BL131">
        <v>-1.2962555000000001E-2</v>
      </c>
      <c r="BM131">
        <v>3.6721266000000002E-2</v>
      </c>
      <c r="BN131">
        <v>-5.9100619999999998E-3</v>
      </c>
      <c r="BO131">
        <v>1.9461229999999999E-3</v>
      </c>
      <c r="BP131" s="2">
        <v>9.4199999999999999E-5</v>
      </c>
      <c r="BQ131">
        <v>1.0129908E-2</v>
      </c>
      <c r="BR131">
        <v>8.9856599999999995E-3</v>
      </c>
      <c r="BS131">
        <v>-3.5188840999999998E-2</v>
      </c>
      <c r="BT131">
        <v>-7.9222530000000006E-3</v>
      </c>
      <c r="BU131">
        <v>-7.1884781999999994E-2</v>
      </c>
      <c r="BV131">
        <v>5.7055150999999998E-2</v>
      </c>
      <c r="BW131">
        <v>3.9714241999999997E-2</v>
      </c>
      <c r="BX131">
        <v>3.9590875999999997E-2</v>
      </c>
    </row>
    <row r="132" spans="1:76" x14ac:dyDescent="0.25">
      <c r="A132">
        <v>35.390759804838702</v>
      </c>
      <c r="B132">
        <v>31.402140679270001</v>
      </c>
      <c r="D132">
        <v>8.8956799999999996E-3</v>
      </c>
      <c r="E132">
        <v>6.0097179999999998E-3</v>
      </c>
      <c r="F132">
        <v>3.5438989999999997E-2</v>
      </c>
      <c r="G132">
        <v>3.7532488000000003E-2</v>
      </c>
      <c r="H132">
        <v>8.6829179999999995E-3</v>
      </c>
      <c r="I132">
        <v>2.2817046000000001E-2</v>
      </c>
      <c r="J132">
        <v>-9.9603939999999992E-3</v>
      </c>
      <c r="K132">
        <v>-8.8099499999999998E-4</v>
      </c>
      <c r="L132">
        <v>5.7652400000000003E-4</v>
      </c>
      <c r="M132">
        <v>1.6842777999999999E-2</v>
      </c>
      <c r="N132">
        <v>9.2555580000000005E-3</v>
      </c>
      <c r="O132">
        <v>6.8265289999999996E-3</v>
      </c>
      <c r="P132">
        <v>1.2320631E-2</v>
      </c>
      <c r="Q132">
        <v>1.8400690000000001E-2</v>
      </c>
      <c r="R132">
        <v>2.135409E-3</v>
      </c>
      <c r="S132">
        <v>3.3408520000000001E-3</v>
      </c>
      <c r="T132" s="2">
        <v>3.4800000000000001E-6</v>
      </c>
      <c r="U132">
        <v>-5.42885E-4</v>
      </c>
      <c r="V132">
        <v>5.6257750000000004E-3</v>
      </c>
      <c r="W132">
        <v>4.5022370000000001E-3</v>
      </c>
      <c r="X132">
        <v>2.8132299999999999E-3</v>
      </c>
      <c r="Y132">
        <v>1.0683139999999999E-3</v>
      </c>
      <c r="Z132">
        <v>-5.8591600000000002E-4</v>
      </c>
      <c r="AA132">
        <v>-9.0247239999999996E-3</v>
      </c>
      <c r="AB132">
        <v>1.4034520999999999E-2</v>
      </c>
      <c r="AC132">
        <v>-9.3806900000000003E-4</v>
      </c>
      <c r="AD132">
        <v>1.1551415000000001E-2</v>
      </c>
      <c r="AE132" s="2">
        <v>-9.4599999999999996E-5</v>
      </c>
      <c r="AF132">
        <v>1.6212937E-2</v>
      </c>
      <c r="AG132">
        <v>-8.9525200000000003E-3</v>
      </c>
      <c r="AH132">
        <v>-2.2332290000000002E-3</v>
      </c>
      <c r="AI132">
        <v>5.3523030000000001E-3</v>
      </c>
      <c r="AJ132">
        <v>7.9509390000000006E-3</v>
      </c>
      <c r="AK132">
        <v>-1.107455E-3</v>
      </c>
      <c r="AL132">
        <v>5.2013340000000002E-3</v>
      </c>
      <c r="AM132">
        <v>3.3885180000000001E-3</v>
      </c>
      <c r="AN132">
        <v>-5.3268159999999998E-3</v>
      </c>
      <c r="AO132">
        <v>2.3216061999999999E-2</v>
      </c>
      <c r="AP132">
        <v>3.6959359999999999E-3</v>
      </c>
      <c r="AQ132">
        <v>1.356115E-3</v>
      </c>
      <c r="AR132">
        <v>5.2184270000000003E-3</v>
      </c>
      <c r="AS132">
        <v>5.2227970000000004E-3</v>
      </c>
      <c r="AT132">
        <v>-8.3467139999999999E-3</v>
      </c>
      <c r="AU132">
        <v>-1.7589299999999999E-3</v>
      </c>
      <c r="AV132">
        <v>1.9805930000000001E-3</v>
      </c>
      <c r="AW132">
        <v>6.8762700000000001E-4</v>
      </c>
      <c r="AX132">
        <v>-1.3633706000000001E-2</v>
      </c>
      <c r="AY132">
        <v>3.0906960000000001E-2</v>
      </c>
      <c r="AZ132">
        <v>1.6026901999999999E-2</v>
      </c>
      <c r="BA132">
        <v>-8.1136880000000008E-3</v>
      </c>
      <c r="BB132">
        <v>8.4458490000000001E-3</v>
      </c>
      <c r="BC132">
        <v>-3.5280820000000001E-3</v>
      </c>
      <c r="BD132">
        <v>3.1902503999999998E-2</v>
      </c>
      <c r="BE132">
        <v>9.0402799999999997E-4</v>
      </c>
      <c r="BF132">
        <v>-7.003123E-3</v>
      </c>
      <c r="BG132">
        <v>-2.2943541000000001E-2</v>
      </c>
      <c r="BH132">
        <v>7.7383529999999999E-3</v>
      </c>
      <c r="BI132">
        <v>-1.0027177999999999E-2</v>
      </c>
      <c r="BJ132">
        <v>4.0772129999999997E-3</v>
      </c>
      <c r="BK132">
        <v>-9.3767239999999995E-3</v>
      </c>
      <c r="BL132">
        <v>-1.3171031999999999E-2</v>
      </c>
      <c r="BM132">
        <v>3.6504628999999997E-2</v>
      </c>
      <c r="BN132">
        <v>-6.0347200000000004E-3</v>
      </c>
      <c r="BO132">
        <v>1.7863E-3</v>
      </c>
      <c r="BP132">
        <v>-1.4441700000000001E-4</v>
      </c>
      <c r="BQ132">
        <v>9.8775089999999996E-3</v>
      </c>
      <c r="BR132">
        <v>8.8357239999999997E-3</v>
      </c>
      <c r="BS132">
        <v>-3.5355926000000003E-2</v>
      </c>
      <c r="BT132">
        <v>-7.9369750000000006E-3</v>
      </c>
      <c r="BU132">
        <v>-7.1832146999999999E-2</v>
      </c>
      <c r="BV132">
        <v>5.7067271000000003E-2</v>
      </c>
      <c r="BW132">
        <v>3.9810538999999999E-2</v>
      </c>
      <c r="BX132">
        <v>3.9636288999999998E-2</v>
      </c>
    </row>
    <row r="133" spans="1:76" x14ac:dyDescent="0.25">
      <c r="A133">
        <v>35.390764659603498</v>
      </c>
      <c r="B133">
        <v>31.402141819535</v>
      </c>
      <c r="D133">
        <v>8.7853129999999995E-3</v>
      </c>
      <c r="E133">
        <v>6.0842129999999998E-3</v>
      </c>
      <c r="F133">
        <v>3.5372184000000001E-2</v>
      </c>
      <c r="G133">
        <v>3.7672008E-2</v>
      </c>
      <c r="H133">
        <v>8.6338370000000001E-3</v>
      </c>
      <c r="I133">
        <v>2.2737704000000001E-2</v>
      </c>
      <c r="J133">
        <v>-9.9283919999999994E-3</v>
      </c>
      <c r="K133">
        <v>-8.6724999999999997E-4</v>
      </c>
      <c r="L133">
        <v>5.1703899999999995E-4</v>
      </c>
      <c r="M133">
        <v>1.6799377000000001E-2</v>
      </c>
      <c r="N133">
        <v>9.261745E-3</v>
      </c>
      <c r="O133">
        <v>6.7918900000000001E-3</v>
      </c>
      <c r="P133">
        <v>1.2187163000000001E-2</v>
      </c>
      <c r="Q133">
        <v>1.8417403999999998E-2</v>
      </c>
      <c r="R133">
        <v>2.0900430000000002E-3</v>
      </c>
      <c r="S133">
        <v>3.3130239999999999E-3</v>
      </c>
      <c r="T133" s="2">
        <v>4.8600000000000002E-5</v>
      </c>
      <c r="U133">
        <v>-4.7748300000000001E-4</v>
      </c>
      <c r="V133">
        <v>5.4820110000000002E-3</v>
      </c>
      <c r="W133">
        <v>4.6240930000000001E-3</v>
      </c>
      <c r="X133">
        <v>2.7962769999999998E-3</v>
      </c>
      <c r="Y133">
        <v>1.032881E-3</v>
      </c>
      <c r="Z133">
        <v>-6.3597600000000001E-4</v>
      </c>
      <c r="AA133">
        <v>-8.9802059999999993E-3</v>
      </c>
      <c r="AB133">
        <v>1.4037816E-2</v>
      </c>
      <c r="AC133">
        <v>-9.6215600000000004E-4</v>
      </c>
      <c r="AD133">
        <v>1.1686047999999999E-2</v>
      </c>
      <c r="AE133" s="2">
        <v>-2.2500000000000001E-5</v>
      </c>
      <c r="AF133">
        <v>1.6149462999999999E-2</v>
      </c>
      <c r="AG133">
        <v>-8.8114520000000009E-3</v>
      </c>
      <c r="AH133">
        <v>-2.2303380000000001E-3</v>
      </c>
      <c r="AI133">
        <v>5.3019410000000001E-3</v>
      </c>
      <c r="AJ133">
        <v>8.0506080000000008E-3</v>
      </c>
      <c r="AK133">
        <v>-1.0803799999999999E-3</v>
      </c>
      <c r="AL133">
        <v>5.2016570000000002E-3</v>
      </c>
      <c r="AM133">
        <v>3.433967E-3</v>
      </c>
      <c r="AN133">
        <v>-5.360203E-3</v>
      </c>
      <c r="AO133">
        <v>2.3121446E-2</v>
      </c>
      <c r="AP133">
        <v>3.731308E-3</v>
      </c>
      <c r="AQ133">
        <v>1.408308E-3</v>
      </c>
      <c r="AR133">
        <v>5.1726899999999998E-3</v>
      </c>
      <c r="AS133">
        <v>5.2057600000000002E-3</v>
      </c>
      <c r="AT133">
        <v>-8.4687159999999994E-3</v>
      </c>
      <c r="AU133">
        <v>-1.8050950000000001E-3</v>
      </c>
      <c r="AV133">
        <v>2.0004229999999999E-3</v>
      </c>
      <c r="AW133">
        <v>6.8773700000000001E-4</v>
      </c>
      <c r="AX133">
        <v>-1.367356E-2</v>
      </c>
      <c r="AY133">
        <v>3.0868533E-2</v>
      </c>
      <c r="AZ133">
        <v>1.5816575999999999E-2</v>
      </c>
      <c r="BA133">
        <v>-8.1140150000000005E-3</v>
      </c>
      <c r="BB133">
        <v>8.2242730000000007E-3</v>
      </c>
      <c r="BC133">
        <v>-3.6524050000000001E-3</v>
      </c>
      <c r="BD133">
        <v>3.1698049999999998E-2</v>
      </c>
      <c r="BE133">
        <v>9.2650299999999996E-4</v>
      </c>
      <c r="BF133">
        <v>-6.9194110000000003E-3</v>
      </c>
      <c r="BG133">
        <v>-2.2926058999999999E-2</v>
      </c>
      <c r="BH133">
        <v>7.6581430000000001E-3</v>
      </c>
      <c r="BI133">
        <v>-1.0092612000000001E-2</v>
      </c>
      <c r="BJ133">
        <v>4.0143879999999998E-3</v>
      </c>
      <c r="BK133">
        <v>-9.4537560000000007E-3</v>
      </c>
      <c r="BL133">
        <v>-1.3377248E-2</v>
      </c>
      <c r="BM133">
        <v>3.6298047E-2</v>
      </c>
      <c r="BN133">
        <v>-6.3580570000000003E-3</v>
      </c>
      <c r="BO133">
        <v>1.660957E-3</v>
      </c>
      <c r="BP133">
        <v>-2.6477599999999999E-4</v>
      </c>
      <c r="BQ133">
        <v>9.6230889999999996E-3</v>
      </c>
      <c r="BR133">
        <v>8.7013809999999994E-3</v>
      </c>
      <c r="BS133">
        <v>-3.5528483999999999E-2</v>
      </c>
      <c r="BT133">
        <v>-7.9341749999999999E-3</v>
      </c>
      <c r="BU133">
        <v>-7.1776007000000003E-2</v>
      </c>
      <c r="BV133">
        <v>5.7085688000000002E-2</v>
      </c>
      <c r="BW133">
        <v>3.9919229000000001E-2</v>
      </c>
      <c r="BX133">
        <v>3.9708779999999999E-2</v>
      </c>
    </row>
    <row r="134" spans="1:76" x14ac:dyDescent="0.25">
      <c r="A134">
        <v>35.390769514368401</v>
      </c>
      <c r="B134">
        <v>31.402142959800099</v>
      </c>
      <c r="D134">
        <v>8.7518100000000005E-3</v>
      </c>
      <c r="E134">
        <v>6.0832680000000002E-3</v>
      </c>
      <c r="F134">
        <v>3.5316182000000002E-2</v>
      </c>
      <c r="G134">
        <v>3.768701E-2</v>
      </c>
      <c r="H134">
        <v>8.5976769999999998E-3</v>
      </c>
      <c r="I134">
        <v>2.271107E-2</v>
      </c>
      <c r="J134">
        <v>-9.9015690000000007E-3</v>
      </c>
      <c r="K134">
        <v>-9.0261300000000003E-4</v>
      </c>
      <c r="L134">
        <v>5.3508099999999997E-4</v>
      </c>
      <c r="M134">
        <v>1.6778020000000001E-2</v>
      </c>
      <c r="N134">
        <v>9.2942319999999995E-3</v>
      </c>
      <c r="O134">
        <v>6.7812310000000004E-3</v>
      </c>
      <c r="P134">
        <v>1.2249207E-2</v>
      </c>
      <c r="Q134">
        <v>1.8364325000000001E-2</v>
      </c>
      <c r="R134">
        <v>2.0762329999999998E-3</v>
      </c>
      <c r="S134">
        <v>3.3335639999999998E-3</v>
      </c>
      <c r="T134" s="2">
        <v>2.9200000000000002E-5</v>
      </c>
      <c r="U134">
        <v>-4.4076199999999998E-4</v>
      </c>
      <c r="V134">
        <v>5.4817980000000004E-3</v>
      </c>
      <c r="W134">
        <v>4.6501499999999996E-3</v>
      </c>
      <c r="X134">
        <v>2.797627E-3</v>
      </c>
      <c r="Y134">
        <v>1.053865E-3</v>
      </c>
      <c r="Z134">
        <v>-7.2660499999999996E-4</v>
      </c>
      <c r="AA134">
        <v>-8.9433729999999993E-3</v>
      </c>
      <c r="AB134">
        <v>1.4041471999999999E-2</v>
      </c>
      <c r="AC134">
        <v>-9.5420800000000001E-4</v>
      </c>
      <c r="AD134">
        <v>1.1790144000000001E-2</v>
      </c>
      <c r="AE134" s="2">
        <v>-3.8800000000000001E-5</v>
      </c>
      <c r="AF134">
        <v>1.6164134E-2</v>
      </c>
      <c r="AG134">
        <v>-8.850831E-3</v>
      </c>
      <c r="AH134">
        <v>-2.2072540000000001E-3</v>
      </c>
      <c r="AI134">
        <v>5.3440199999999997E-3</v>
      </c>
      <c r="AJ134">
        <v>8.024092E-3</v>
      </c>
      <c r="AK134">
        <v>-1.051902E-3</v>
      </c>
      <c r="AL134">
        <v>5.1494710000000001E-3</v>
      </c>
      <c r="AM134">
        <v>3.3369739999999999E-3</v>
      </c>
      <c r="AN134">
        <v>-5.3019219999999997E-3</v>
      </c>
      <c r="AO134">
        <v>2.3085710999999998E-2</v>
      </c>
      <c r="AP134">
        <v>3.7012270000000001E-3</v>
      </c>
      <c r="AQ134">
        <v>1.4520939999999999E-3</v>
      </c>
      <c r="AR134">
        <v>5.1405519999999996E-3</v>
      </c>
      <c r="AS134">
        <v>5.2223260000000002E-3</v>
      </c>
      <c r="AT134">
        <v>-8.4969799999999995E-3</v>
      </c>
      <c r="AU134">
        <v>-1.7986370000000001E-3</v>
      </c>
      <c r="AV134">
        <v>2.0377659999999999E-3</v>
      </c>
      <c r="AW134">
        <v>6.7759199999999997E-4</v>
      </c>
      <c r="AX134">
        <v>-1.3703659999999999E-2</v>
      </c>
      <c r="AY134">
        <v>3.0829208E-2</v>
      </c>
      <c r="AZ134">
        <v>1.5615634999999999E-2</v>
      </c>
      <c r="BA134">
        <v>-8.0939480000000001E-3</v>
      </c>
      <c r="BB134">
        <v>8.0382500000000003E-3</v>
      </c>
      <c r="BC134">
        <v>-3.8552E-3</v>
      </c>
      <c r="BD134">
        <v>3.1540592999999999E-2</v>
      </c>
      <c r="BE134">
        <v>8.4085799999999999E-4</v>
      </c>
      <c r="BF134">
        <v>-6.7356079999999997E-3</v>
      </c>
      <c r="BG134">
        <v>-2.2930715000000001E-2</v>
      </c>
      <c r="BH134">
        <v>7.5877649999999998E-3</v>
      </c>
      <c r="BI134">
        <v>-1.0160828E-2</v>
      </c>
      <c r="BJ134">
        <v>3.926672E-3</v>
      </c>
      <c r="BK134">
        <v>-9.4885230000000004E-3</v>
      </c>
      <c r="BL134">
        <v>-1.3568054E-2</v>
      </c>
      <c r="BM134">
        <v>3.6107273000000002E-2</v>
      </c>
      <c r="BN134">
        <v>-6.8693909999999999E-3</v>
      </c>
      <c r="BO134">
        <v>1.5746530000000001E-3</v>
      </c>
      <c r="BP134">
        <v>-2.6591899999999999E-4</v>
      </c>
      <c r="BQ134">
        <v>9.3666500000000007E-3</v>
      </c>
      <c r="BR134">
        <v>8.5883799999999996E-3</v>
      </c>
      <c r="BS134">
        <v>-3.5727899E-2</v>
      </c>
      <c r="BT134">
        <v>-7.9063239999999993E-3</v>
      </c>
      <c r="BU134">
        <v>-7.1727357000000005E-2</v>
      </c>
      <c r="BV134">
        <v>5.7114914000000003E-2</v>
      </c>
      <c r="BW134">
        <v>4.0003577999999998E-2</v>
      </c>
      <c r="BX134">
        <v>3.9821210000000003E-2</v>
      </c>
    </row>
    <row r="135" spans="1:76" x14ac:dyDescent="0.25">
      <c r="A135">
        <v>35.390774369133197</v>
      </c>
      <c r="B135">
        <v>31.402144100065101</v>
      </c>
      <c r="D135">
        <v>8.7399910000000008E-3</v>
      </c>
      <c r="E135">
        <v>6.0554750000000003E-3</v>
      </c>
      <c r="F135">
        <v>3.5269822999999999E-2</v>
      </c>
      <c r="G135">
        <v>3.7635033999999998E-2</v>
      </c>
      <c r="H135">
        <v>8.5650329999999997E-3</v>
      </c>
      <c r="I135">
        <v>2.2708149E-2</v>
      </c>
      <c r="J135">
        <v>-9.8716659999999994E-3</v>
      </c>
      <c r="K135">
        <v>-9.6535900000000005E-4</v>
      </c>
      <c r="L135">
        <v>5.8973100000000002E-4</v>
      </c>
      <c r="M135">
        <v>1.6762689000000001E-2</v>
      </c>
      <c r="N135">
        <v>9.3366009999999999E-3</v>
      </c>
      <c r="O135">
        <v>6.7693919999999999E-3</v>
      </c>
      <c r="P135">
        <v>1.2402402999999999E-2</v>
      </c>
      <c r="Q135">
        <v>1.8284890000000002E-2</v>
      </c>
      <c r="R135">
        <v>2.0746089999999998E-3</v>
      </c>
      <c r="S135">
        <v>3.362458E-3</v>
      </c>
      <c r="T135" s="2">
        <v>-3.19E-6</v>
      </c>
      <c r="U135">
        <v>-4.22581E-4</v>
      </c>
      <c r="V135">
        <v>5.537681E-3</v>
      </c>
      <c r="W135">
        <v>4.6215170000000003E-3</v>
      </c>
      <c r="X135">
        <v>2.8032840000000001E-3</v>
      </c>
      <c r="Y135">
        <v>1.098751E-3</v>
      </c>
      <c r="Z135">
        <v>-8.3119599999999997E-4</v>
      </c>
      <c r="AA135">
        <v>-8.9181599999999996E-3</v>
      </c>
      <c r="AB135">
        <v>1.4046632999999999E-2</v>
      </c>
      <c r="AC135">
        <v>-9.3362100000000004E-4</v>
      </c>
      <c r="AD135">
        <v>1.1864230999999999E-2</v>
      </c>
      <c r="AE135">
        <v>-1.0267099999999999E-4</v>
      </c>
      <c r="AF135">
        <v>1.6212304E-2</v>
      </c>
      <c r="AG135">
        <v>-8.973656E-3</v>
      </c>
      <c r="AH135">
        <v>-2.16775E-3</v>
      </c>
      <c r="AI135">
        <v>5.4163240000000001E-3</v>
      </c>
      <c r="AJ135">
        <v>7.9527260000000002E-3</v>
      </c>
      <c r="AK135">
        <v>-1.026835E-3</v>
      </c>
      <c r="AL135">
        <v>5.0748019999999998E-3</v>
      </c>
      <c r="AM135">
        <v>3.1660099999999999E-3</v>
      </c>
      <c r="AN135">
        <v>-5.1986189999999998E-3</v>
      </c>
      <c r="AO135">
        <v>2.3085184000000002E-2</v>
      </c>
      <c r="AP135">
        <v>3.6527299999999999E-3</v>
      </c>
      <c r="AQ135">
        <v>1.477819E-3</v>
      </c>
      <c r="AR135">
        <v>5.1232919999999998E-3</v>
      </c>
      <c r="AS135">
        <v>5.2454420000000003E-3</v>
      </c>
      <c r="AT135">
        <v>-8.4878190000000006E-3</v>
      </c>
      <c r="AU135">
        <v>-1.775878E-3</v>
      </c>
      <c r="AV135">
        <v>2.0789659999999998E-3</v>
      </c>
      <c r="AW135">
        <v>6.4562599999999995E-4</v>
      </c>
      <c r="AX135">
        <v>-1.3741319E-2</v>
      </c>
      <c r="AY135">
        <v>3.0823989999999999E-2</v>
      </c>
      <c r="AZ135">
        <v>1.5479402999999999E-2</v>
      </c>
      <c r="BA135">
        <v>-8.0991150000000005E-3</v>
      </c>
      <c r="BB135">
        <v>7.9241840000000008E-3</v>
      </c>
      <c r="BC135">
        <v>-4.0862010000000002E-3</v>
      </c>
      <c r="BD135">
        <v>3.1369049000000003E-2</v>
      </c>
      <c r="BE135">
        <v>7.6229399999999995E-4</v>
      </c>
      <c r="BF135">
        <v>-6.6025399999999996E-3</v>
      </c>
      <c r="BG135">
        <v>-2.2942902000000001E-2</v>
      </c>
      <c r="BH135">
        <v>7.5276140000000002E-3</v>
      </c>
      <c r="BI135">
        <v>-1.0225695E-2</v>
      </c>
      <c r="BJ135">
        <v>3.844905E-3</v>
      </c>
      <c r="BK135">
        <v>-9.5227160000000005E-3</v>
      </c>
      <c r="BL135">
        <v>-1.3762066999999999E-2</v>
      </c>
      <c r="BM135">
        <v>3.5924249999999998E-2</v>
      </c>
      <c r="BN135">
        <v>-7.3294880000000003E-3</v>
      </c>
      <c r="BO135">
        <v>1.4769620000000001E-3</v>
      </c>
      <c r="BP135">
        <v>-2.6792999999999999E-4</v>
      </c>
      <c r="BQ135">
        <v>9.1081909999999999E-3</v>
      </c>
      <c r="BR135">
        <v>8.4672099999999993E-3</v>
      </c>
      <c r="BS135">
        <v>-3.5923439000000001E-2</v>
      </c>
      <c r="BT135">
        <v>-7.874776E-3</v>
      </c>
      <c r="BU135">
        <v>-7.1690037999999998E-2</v>
      </c>
      <c r="BV135">
        <v>5.7147463000000003E-2</v>
      </c>
      <c r="BW135">
        <v>4.0091019999999998E-2</v>
      </c>
      <c r="BX135">
        <v>3.9929607999999998E-2</v>
      </c>
    </row>
    <row r="136" spans="1:76" x14ac:dyDescent="0.25">
      <c r="A136">
        <v>35.390779223898001</v>
      </c>
      <c r="B136">
        <v>31.402145240330199</v>
      </c>
      <c r="D136">
        <v>8.7235869999999997E-3</v>
      </c>
      <c r="E136">
        <v>6.0381310000000004E-3</v>
      </c>
      <c r="F136">
        <v>3.5224256000000002E-2</v>
      </c>
      <c r="G136">
        <v>3.7583128E-2</v>
      </c>
      <c r="H136">
        <v>8.5344970000000003E-3</v>
      </c>
      <c r="I136">
        <v>2.2699284E-2</v>
      </c>
      <c r="J136">
        <v>-9.8391380000000007E-3</v>
      </c>
      <c r="K136">
        <v>-1.027292E-3</v>
      </c>
      <c r="L136">
        <v>6.3748199999999998E-4</v>
      </c>
      <c r="M136">
        <v>1.6743572000000002E-2</v>
      </c>
      <c r="N136">
        <v>9.3758130000000002E-3</v>
      </c>
      <c r="O136">
        <v>6.7563750000000002E-3</v>
      </c>
      <c r="P136">
        <v>1.2550346E-2</v>
      </c>
      <c r="Q136">
        <v>1.8212434E-2</v>
      </c>
      <c r="R136">
        <v>2.0720949999999999E-3</v>
      </c>
      <c r="S136">
        <v>3.388233E-3</v>
      </c>
      <c r="T136" s="2">
        <v>-3.1000000000000001E-5</v>
      </c>
      <c r="U136">
        <v>-4.0915599999999998E-4</v>
      </c>
      <c r="V136">
        <v>5.5784600000000004E-3</v>
      </c>
      <c r="W136">
        <v>4.5921900000000003E-3</v>
      </c>
      <c r="X136">
        <v>2.8098419999999999E-3</v>
      </c>
      <c r="Y136">
        <v>1.136867E-3</v>
      </c>
      <c r="Z136">
        <v>-9.3721899999999999E-4</v>
      </c>
      <c r="AA136">
        <v>-8.8918399999999998E-3</v>
      </c>
      <c r="AB136">
        <v>1.4051528000000001E-2</v>
      </c>
      <c r="AC136">
        <v>-9.1647300000000001E-4</v>
      </c>
      <c r="AD136">
        <v>1.1933345999999999E-2</v>
      </c>
      <c r="AE136">
        <v>-1.7059E-4</v>
      </c>
      <c r="AF136">
        <v>1.6258468000000002E-2</v>
      </c>
      <c r="AG136">
        <v>-9.0799420000000006E-3</v>
      </c>
      <c r="AH136">
        <v>-2.129218E-3</v>
      </c>
      <c r="AI136">
        <v>5.4748820000000004E-3</v>
      </c>
      <c r="AJ136">
        <v>7.8967519999999999E-3</v>
      </c>
      <c r="AK136">
        <v>-1.0071749999999999E-3</v>
      </c>
      <c r="AL136">
        <v>5.0061239999999998E-3</v>
      </c>
      <c r="AM136">
        <v>3.0005370000000002E-3</v>
      </c>
      <c r="AN136">
        <v>-5.102072E-3</v>
      </c>
      <c r="AO136">
        <v>2.3092206000000001E-2</v>
      </c>
      <c r="AP136">
        <v>3.6216239999999999E-3</v>
      </c>
      <c r="AQ136">
        <v>1.5013030000000001E-3</v>
      </c>
      <c r="AR136">
        <v>5.1038849999999998E-3</v>
      </c>
      <c r="AS136">
        <v>5.2636130000000003E-3</v>
      </c>
      <c r="AT136">
        <v>-8.482715E-3</v>
      </c>
      <c r="AU136">
        <v>-1.7546020000000001E-3</v>
      </c>
      <c r="AV136">
        <v>2.1157149999999998E-3</v>
      </c>
      <c r="AW136">
        <v>5.9481099999999999E-4</v>
      </c>
      <c r="AX136">
        <v>-1.3797848E-2</v>
      </c>
      <c r="AY136">
        <v>3.0868697E-2</v>
      </c>
      <c r="AZ136">
        <v>1.5426395000000001E-2</v>
      </c>
      <c r="BA136">
        <v>-8.1811339999999996E-3</v>
      </c>
      <c r="BB136">
        <v>7.8643089999999999E-3</v>
      </c>
      <c r="BC136">
        <v>-4.3454080000000003E-3</v>
      </c>
      <c r="BD136">
        <v>3.1183417000000001E-2</v>
      </c>
      <c r="BE136">
        <v>6.9081100000000005E-4</v>
      </c>
      <c r="BF136">
        <v>-6.5202059999999997E-3</v>
      </c>
      <c r="BG136">
        <v>-2.2962623000000001E-2</v>
      </c>
      <c r="BH136">
        <v>7.4776909999999999E-3</v>
      </c>
      <c r="BI136">
        <v>-1.0287212E-2</v>
      </c>
      <c r="BJ136">
        <v>3.7690860000000001E-3</v>
      </c>
      <c r="BK136">
        <v>-9.5563360000000003E-3</v>
      </c>
      <c r="BL136">
        <v>-1.3959289E-2</v>
      </c>
      <c r="BM136">
        <v>3.5748979E-2</v>
      </c>
      <c r="BN136">
        <v>-7.7383479999999999E-3</v>
      </c>
      <c r="BO136">
        <v>1.3678850000000001E-3</v>
      </c>
      <c r="BP136">
        <v>-2.70809E-4</v>
      </c>
      <c r="BQ136">
        <v>8.8149549999999993E-3</v>
      </c>
      <c r="BR136">
        <v>8.3378719999999996E-3</v>
      </c>
      <c r="BS136">
        <v>-3.6115102000000003E-2</v>
      </c>
      <c r="BT136">
        <v>-7.8395319999999998E-3</v>
      </c>
      <c r="BU136">
        <v>-7.1664051000000006E-2</v>
      </c>
      <c r="BV136">
        <v>5.7183335000000002E-2</v>
      </c>
      <c r="BW136">
        <v>4.0082114000000002E-2</v>
      </c>
      <c r="BX136">
        <v>4.0033974E-2</v>
      </c>
    </row>
    <row r="137" spans="1:76" x14ac:dyDescent="0.25">
      <c r="A137">
        <v>35.390784078662797</v>
      </c>
      <c r="B137">
        <v>31.402146380595202</v>
      </c>
      <c r="D137">
        <v>8.7025969999999994E-3</v>
      </c>
      <c r="E137">
        <v>6.0312359999999997E-3</v>
      </c>
      <c r="F137">
        <v>3.5179479999999999E-2</v>
      </c>
      <c r="G137">
        <v>3.7531292000000001E-2</v>
      </c>
      <c r="H137">
        <v>8.5060680000000003E-3</v>
      </c>
      <c r="I137">
        <v>2.2684477000000002E-2</v>
      </c>
      <c r="J137">
        <v>-9.8039860000000006E-3</v>
      </c>
      <c r="K137">
        <v>-1.088409E-3</v>
      </c>
      <c r="L137">
        <v>6.7833300000000004E-4</v>
      </c>
      <c r="M137">
        <v>1.6720667000000002E-2</v>
      </c>
      <c r="N137">
        <v>9.4118659999999996E-3</v>
      </c>
      <c r="O137">
        <v>6.7421790000000001E-3</v>
      </c>
      <c r="P137">
        <v>1.2693034000000001E-2</v>
      </c>
      <c r="Q137">
        <v>1.8146956999999998E-2</v>
      </c>
      <c r="R137">
        <v>2.0686900000000002E-3</v>
      </c>
      <c r="S137">
        <v>3.410887E-3</v>
      </c>
      <c r="T137" s="2">
        <v>-5.4200000000000003E-5</v>
      </c>
      <c r="U137">
        <v>-4.0048699999999999E-4</v>
      </c>
      <c r="V137">
        <v>5.6041349999999997E-3</v>
      </c>
      <c r="W137">
        <v>4.5621699999999999E-3</v>
      </c>
      <c r="X137">
        <v>2.8173E-3</v>
      </c>
      <c r="Y137">
        <v>1.1682140000000001E-3</v>
      </c>
      <c r="Z137">
        <v>-1.0446730000000001E-3</v>
      </c>
      <c r="AA137">
        <v>-8.864416E-3</v>
      </c>
      <c r="AB137">
        <v>1.4056156E-2</v>
      </c>
      <c r="AC137">
        <v>-9.0276099999999997E-4</v>
      </c>
      <c r="AD137">
        <v>1.199749E-2</v>
      </c>
      <c r="AE137">
        <v>-2.4256899999999999E-4</v>
      </c>
      <c r="AF137">
        <v>1.6302626000000001E-2</v>
      </c>
      <c r="AG137">
        <v>-9.169689E-3</v>
      </c>
      <c r="AH137">
        <v>-2.0916569999999998E-3</v>
      </c>
      <c r="AI137">
        <v>5.5196949999999998E-3</v>
      </c>
      <c r="AJ137">
        <v>7.8561680000000002E-3</v>
      </c>
      <c r="AK137">
        <v>-9.9292099999999991E-4</v>
      </c>
      <c r="AL137">
        <v>4.9434379999999997E-3</v>
      </c>
      <c r="AM137">
        <v>2.8405570000000001E-3</v>
      </c>
      <c r="AN137">
        <v>-5.0122830000000002E-3</v>
      </c>
      <c r="AO137">
        <v>2.3106775999999999E-2</v>
      </c>
      <c r="AP137">
        <v>3.6079089999999999E-3</v>
      </c>
      <c r="AQ137">
        <v>1.5225460000000001E-3</v>
      </c>
      <c r="AR137">
        <v>5.0823320000000002E-3</v>
      </c>
      <c r="AS137">
        <v>5.2768399999999997E-3</v>
      </c>
      <c r="AT137">
        <v>-8.4816700000000002E-3</v>
      </c>
      <c r="AU137">
        <v>-1.734808E-3</v>
      </c>
      <c r="AV137">
        <v>2.1480119999999999E-3</v>
      </c>
      <c r="AW137">
        <v>5.4469000000000002E-4</v>
      </c>
      <c r="AX137">
        <v>-1.3850522000000001E-2</v>
      </c>
      <c r="AY137">
        <v>3.0914456999999999E-2</v>
      </c>
      <c r="AZ137">
        <v>1.5376692000000001E-2</v>
      </c>
      <c r="BA137">
        <v>-8.2891409999999999E-3</v>
      </c>
      <c r="BB137">
        <v>7.793637E-3</v>
      </c>
      <c r="BC137">
        <v>-4.632822E-3</v>
      </c>
      <c r="BD137">
        <v>3.0983698E-2</v>
      </c>
      <c r="BE137">
        <v>6.2640999999999999E-4</v>
      </c>
      <c r="BF137">
        <v>-6.4886070000000004E-3</v>
      </c>
      <c r="BG137">
        <v>-2.2989875E-2</v>
      </c>
      <c r="BH137">
        <v>7.4379950000000002E-3</v>
      </c>
      <c r="BI137">
        <v>-1.034538E-2</v>
      </c>
      <c r="BJ137">
        <v>3.6992150000000001E-3</v>
      </c>
      <c r="BK137">
        <v>-9.5893820000000005E-3</v>
      </c>
      <c r="BL137">
        <v>-1.4159718999999999E-2</v>
      </c>
      <c r="BM137">
        <v>3.5581460000000002E-2</v>
      </c>
      <c r="BN137">
        <v>-8.0959710000000004E-3</v>
      </c>
      <c r="BO137">
        <v>1.247422E-3</v>
      </c>
      <c r="BP137">
        <v>-2.74555E-4</v>
      </c>
      <c r="BQ137">
        <v>8.5068929999999997E-3</v>
      </c>
      <c r="BR137">
        <v>8.2003639999999999E-3</v>
      </c>
      <c r="BS137">
        <v>-3.6302888999999998E-2</v>
      </c>
      <c r="BT137">
        <v>-7.8005909999999999E-3</v>
      </c>
      <c r="BU137">
        <v>-7.1649395000000005E-2</v>
      </c>
      <c r="BV137">
        <v>5.7222529000000001E-2</v>
      </c>
      <c r="BW137">
        <v>4.0080790999999998E-2</v>
      </c>
      <c r="BX137">
        <v>4.0134307000000001E-2</v>
      </c>
    </row>
    <row r="138" spans="1:76" x14ac:dyDescent="0.25">
      <c r="A138">
        <v>35.390788933427601</v>
      </c>
      <c r="B138">
        <v>31.4021475208603</v>
      </c>
      <c r="D138">
        <v>8.6770230000000007E-3</v>
      </c>
      <c r="E138">
        <v>6.0347899999999999E-3</v>
      </c>
      <c r="F138">
        <v>3.5135495000000003E-2</v>
      </c>
      <c r="G138">
        <v>3.7479526999999999E-2</v>
      </c>
      <c r="H138">
        <v>8.4797480000000005E-3</v>
      </c>
      <c r="I138">
        <v>2.2663725999999999E-2</v>
      </c>
      <c r="J138">
        <v>-9.7662100000000009E-3</v>
      </c>
      <c r="K138">
        <v>-1.1487120000000001E-3</v>
      </c>
      <c r="L138">
        <v>7.1228399999999999E-4</v>
      </c>
      <c r="M138">
        <v>1.6693975999999999E-2</v>
      </c>
      <c r="N138">
        <v>9.4447620000000006E-3</v>
      </c>
      <c r="O138">
        <v>6.7400330000000003E-3</v>
      </c>
      <c r="P138">
        <v>1.2830469000000001E-2</v>
      </c>
      <c r="Q138">
        <v>1.8088459000000001E-2</v>
      </c>
      <c r="R138">
        <v>2.0643940000000002E-3</v>
      </c>
      <c r="S138">
        <v>3.4304209999999999E-3</v>
      </c>
      <c r="T138" s="2">
        <v>-7.2899999999999997E-5</v>
      </c>
      <c r="U138">
        <v>-3.9657499999999998E-4</v>
      </c>
      <c r="V138">
        <v>5.6147059999999997E-3</v>
      </c>
      <c r="W138">
        <v>4.531457E-3</v>
      </c>
      <c r="X138">
        <v>2.8256589999999999E-3</v>
      </c>
      <c r="Y138">
        <v>1.1927909999999999E-3</v>
      </c>
      <c r="Z138">
        <v>-1.1535600000000001E-3</v>
      </c>
      <c r="AA138">
        <v>-8.8358859999999994E-3</v>
      </c>
      <c r="AB138">
        <v>1.4060517999999999E-2</v>
      </c>
      <c r="AC138">
        <v>-8.9248699999999997E-4</v>
      </c>
      <c r="AD138">
        <v>1.2056663E-2</v>
      </c>
      <c r="AE138">
        <v>-3.1860500000000002E-4</v>
      </c>
      <c r="AF138">
        <v>1.6344778000000001E-2</v>
      </c>
      <c r="AG138">
        <v>-9.2428969999999999E-3</v>
      </c>
      <c r="AH138">
        <v>-2.0550669999999998E-3</v>
      </c>
      <c r="AI138">
        <v>5.5507639999999997E-3</v>
      </c>
      <c r="AJ138">
        <v>7.8309739999999992E-3</v>
      </c>
      <c r="AK138">
        <v>-9.8407399999999993E-4</v>
      </c>
      <c r="AL138">
        <v>4.8867420000000003E-3</v>
      </c>
      <c r="AM138">
        <v>2.6860690000000001E-3</v>
      </c>
      <c r="AN138">
        <v>-4.9292490000000001E-3</v>
      </c>
      <c r="AO138">
        <v>2.3128894000000001E-2</v>
      </c>
      <c r="AP138">
        <v>3.611586E-3</v>
      </c>
      <c r="AQ138">
        <v>1.5415470000000001E-3</v>
      </c>
      <c r="AR138">
        <v>5.0586320000000004E-3</v>
      </c>
      <c r="AS138">
        <v>5.2851210000000003E-3</v>
      </c>
      <c r="AT138">
        <v>-8.4846829999999998E-3</v>
      </c>
      <c r="AU138">
        <v>-1.716497E-3</v>
      </c>
      <c r="AV138">
        <v>2.175859E-3</v>
      </c>
      <c r="AW138">
        <v>4.9526300000000002E-4</v>
      </c>
      <c r="AX138">
        <v>-1.389934E-2</v>
      </c>
      <c r="AY138">
        <v>3.0961270999999999E-2</v>
      </c>
      <c r="AZ138">
        <v>1.5330294E-2</v>
      </c>
      <c r="BA138">
        <v>-8.4231359999999995E-3</v>
      </c>
      <c r="BB138">
        <v>7.7121689999999996E-3</v>
      </c>
      <c r="BC138">
        <v>-4.8249809999999999E-3</v>
      </c>
      <c r="BD138">
        <v>3.0831674E-2</v>
      </c>
      <c r="BE138">
        <v>5.7311500000000002E-4</v>
      </c>
      <c r="BF138">
        <v>-6.5565440000000001E-3</v>
      </c>
      <c r="BG138">
        <v>-2.3061043999999999E-2</v>
      </c>
      <c r="BH138">
        <v>7.3359159999999996E-3</v>
      </c>
      <c r="BI138">
        <v>-1.0376332E-2</v>
      </c>
      <c r="BJ138">
        <v>3.6025279999999998E-3</v>
      </c>
      <c r="BK138">
        <v>-9.5697579999999994E-3</v>
      </c>
      <c r="BL138">
        <v>-1.4329608000000001E-2</v>
      </c>
      <c r="BM138">
        <v>3.5464713000000002E-2</v>
      </c>
      <c r="BN138">
        <v>-8.1784590000000008E-3</v>
      </c>
      <c r="BO138">
        <v>1.223167E-3</v>
      </c>
      <c r="BP138">
        <v>-3.86513E-4</v>
      </c>
      <c r="BQ138">
        <v>8.1814709999999992E-3</v>
      </c>
      <c r="BR138">
        <v>8.1768129999999998E-3</v>
      </c>
      <c r="BS138">
        <v>-3.6530156000000001E-2</v>
      </c>
      <c r="BT138">
        <v>-7.790323E-3</v>
      </c>
      <c r="BU138">
        <v>-7.1703201999999994E-2</v>
      </c>
      <c r="BV138">
        <v>5.7245753000000003E-2</v>
      </c>
      <c r="BW138">
        <v>4.0089802000000001E-2</v>
      </c>
      <c r="BX138">
        <v>4.0147394000000003E-2</v>
      </c>
    </row>
    <row r="139" spans="1:76" x14ac:dyDescent="0.25">
      <c r="A139">
        <v>35.390793788192497</v>
      </c>
      <c r="B139">
        <v>31.402148661125299</v>
      </c>
      <c r="D139">
        <v>8.6658340000000007E-3</v>
      </c>
      <c r="E139">
        <v>6.0379589999999999E-3</v>
      </c>
      <c r="F139">
        <v>3.5085274999999999E-2</v>
      </c>
      <c r="G139">
        <v>3.7438834999999997E-2</v>
      </c>
      <c r="H139">
        <v>8.4550440000000001E-3</v>
      </c>
      <c r="I139">
        <v>2.2653669000000001E-2</v>
      </c>
      <c r="J139">
        <v>-9.7291389999999995E-3</v>
      </c>
      <c r="K139">
        <v>-1.208457E-3</v>
      </c>
      <c r="L139">
        <v>7.4227500000000003E-4</v>
      </c>
      <c r="M139">
        <v>1.6668708000000001E-2</v>
      </c>
      <c r="N139">
        <v>9.4802849999999998E-3</v>
      </c>
      <c r="O139">
        <v>6.7738319999999996E-3</v>
      </c>
      <c r="P139">
        <v>1.2925781000000001E-2</v>
      </c>
      <c r="Q139">
        <v>1.8042968999999999E-2</v>
      </c>
      <c r="R139">
        <v>2.060578E-3</v>
      </c>
      <c r="S139">
        <v>3.474675E-3</v>
      </c>
      <c r="T139" s="2">
        <v>-9.48E-5</v>
      </c>
      <c r="U139">
        <v>-4.1024200000000001E-4</v>
      </c>
      <c r="V139">
        <v>5.6159010000000004E-3</v>
      </c>
      <c r="W139">
        <v>4.5029390000000001E-3</v>
      </c>
      <c r="X139">
        <v>2.8154450000000002E-3</v>
      </c>
      <c r="Y139">
        <v>1.18943E-3</v>
      </c>
      <c r="Z139">
        <v>-1.2476399999999999E-3</v>
      </c>
      <c r="AA139">
        <v>-8.8235210000000008E-3</v>
      </c>
      <c r="AB139">
        <v>1.4068311E-2</v>
      </c>
      <c r="AC139">
        <v>-8.9637099999999997E-4</v>
      </c>
      <c r="AD139">
        <v>1.2093118999999999E-2</v>
      </c>
      <c r="AE139">
        <v>-3.8285899999999999E-4</v>
      </c>
      <c r="AF139">
        <v>1.6376297000000001E-2</v>
      </c>
      <c r="AG139">
        <v>-9.2771859999999998E-3</v>
      </c>
      <c r="AH139">
        <v>-2.0321649999999998E-3</v>
      </c>
      <c r="AI139">
        <v>5.5653949999999999E-3</v>
      </c>
      <c r="AJ139">
        <v>7.8156070000000005E-3</v>
      </c>
      <c r="AK139">
        <v>-9.9368500000000001E-4</v>
      </c>
      <c r="AL139">
        <v>4.8415510000000004E-3</v>
      </c>
      <c r="AM139">
        <v>2.5423669999999998E-3</v>
      </c>
      <c r="AN139">
        <v>-4.8649990000000001E-3</v>
      </c>
      <c r="AO139">
        <v>2.3194394E-2</v>
      </c>
      <c r="AP139">
        <v>3.600663E-3</v>
      </c>
      <c r="AQ139">
        <v>1.577384E-3</v>
      </c>
      <c r="AR139">
        <v>5.0474079999999998E-3</v>
      </c>
      <c r="AS139">
        <v>5.293893E-3</v>
      </c>
      <c r="AT139">
        <v>-8.4725470000000004E-3</v>
      </c>
      <c r="AU139">
        <v>-1.686667E-3</v>
      </c>
      <c r="AV139">
        <v>2.1560759999999998E-3</v>
      </c>
      <c r="AW139">
        <v>4.51691E-4</v>
      </c>
      <c r="AX139">
        <v>-1.393878E-2</v>
      </c>
      <c r="AY139">
        <v>3.1001727E-2</v>
      </c>
      <c r="AZ139">
        <v>1.5293423E-2</v>
      </c>
      <c r="BA139">
        <v>-8.5788440000000004E-3</v>
      </c>
      <c r="BB139">
        <v>7.6432710000000001E-3</v>
      </c>
      <c r="BC139">
        <v>-4.9865700000000001E-3</v>
      </c>
      <c r="BD139">
        <v>3.0688801000000002E-2</v>
      </c>
      <c r="BE139">
        <v>5.18853E-4</v>
      </c>
      <c r="BF139">
        <v>-6.6162490000000003E-3</v>
      </c>
      <c r="BG139">
        <v>-2.3140477E-2</v>
      </c>
      <c r="BH139">
        <v>7.2151280000000003E-3</v>
      </c>
      <c r="BI139">
        <v>-1.0406252E-2</v>
      </c>
      <c r="BJ139">
        <v>3.5074730000000001E-3</v>
      </c>
      <c r="BK139">
        <v>-9.537617E-3</v>
      </c>
      <c r="BL139">
        <v>-1.4492328000000001E-2</v>
      </c>
      <c r="BM139">
        <v>3.5340694999999998E-2</v>
      </c>
      <c r="BN139">
        <v>-8.2258939999999992E-3</v>
      </c>
      <c r="BO139">
        <v>1.193459E-3</v>
      </c>
      <c r="BP139">
        <v>-5.1900199999999996E-4</v>
      </c>
      <c r="BQ139">
        <v>7.8393649999999992E-3</v>
      </c>
      <c r="BR139">
        <v>8.1813479999999997E-3</v>
      </c>
      <c r="BS139">
        <v>-3.6756255000000002E-2</v>
      </c>
      <c r="BT139">
        <v>-7.7912459999999999E-3</v>
      </c>
      <c r="BU139">
        <v>-7.1760193E-2</v>
      </c>
      <c r="BV139">
        <v>5.7262482000000003E-2</v>
      </c>
      <c r="BW139">
        <v>4.0109146999999998E-2</v>
      </c>
      <c r="BX139">
        <v>4.0147490000000001E-2</v>
      </c>
    </row>
    <row r="140" spans="1:76" x14ac:dyDescent="0.25">
      <c r="A140">
        <v>35.3907986429573</v>
      </c>
      <c r="B140">
        <v>31.402149801390401</v>
      </c>
      <c r="D140">
        <v>8.7072360000000001E-3</v>
      </c>
      <c r="E140">
        <v>6.0102569999999998E-3</v>
      </c>
      <c r="F140">
        <v>3.5015615999999999E-2</v>
      </c>
      <c r="G140">
        <v>3.7429883999999997E-2</v>
      </c>
      <c r="H140">
        <v>8.4208860000000007E-3</v>
      </c>
      <c r="I140">
        <v>2.2695514999999999E-2</v>
      </c>
      <c r="J140">
        <v>-9.7026379999999995E-3</v>
      </c>
      <c r="K140">
        <v>-1.2709170000000001E-3</v>
      </c>
      <c r="L140">
        <v>7.8113599999999998E-4</v>
      </c>
      <c r="M140">
        <v>1.6651401999999999E-2</v>
      </c>
      <c r="N140">
        <v>9.5295120000000004E-3</v>
      </c>
      <c r="O140">
        <v>6.801596E-3</v>
      </c>
      <c r="P140">
        <v>1.2911176E-2</v>
      </c>
      <c r="Q140">
        <v>1.8015942E-2</v>
      </c>
      <c r="R140">
        <v>2.0611269999999998E-3</v>
      </c>
      <c r="S140">
        <v>3.5977169999999998E-3</v>
      </c>
      <c r="T140">
        <v>-1.4807899999999999E-4</v>
      </c>
      <c r="U140">
        <v>-4.6381999999999999E-4</v>
      </c>
      <c r="V140">
        <v>5.6265839999999996E-3</v>
      </c>
      <c r="W140">
        <v>4.4863760000000003E-3</v>
      </c>
      <c r="X140">
        <v>2.7553709999999999E-3</v>
      </c>
      <c r="Y140">
        <v>1.125191E-3</v>
      </c>
      <c r="Z140">
        <v>-1.2928519999999999E-3</v>
      </c>
      <c r="AA140">
        <v>-8.8679759999999996E-3</v>
      </c>
      <c r="AB140">
        <v>1.4079568000000001E-2</v>
      </c>
      <c r="AC140">
        <v>-9.3408599999999999E-4</v>
      </c>
      <c r="AD140">
        <v>1.2065031E-2</v>
      </c>
      <c r="AE140">
        <v>-3.9439E-4</v>
      </c>
      <c r="AF140">
        <v>1.6376642E-2</v>
      </c>
      <c r="AG140">
        <v>-9.2411460000000004E-3</v>
      </c>
      <c r="AH140">
        <v>-2.0431E-3</v>
      </c>
      <c r="AI140">
        <v>5.5667060000000003E-3</v>
      </c>
      <c r="AJ140">
        <v>7.7982240000000003E-3</v>
      </c>
      <c r="AK140">
        <v>-1.054677E-3</v>
      </c>
      <c r="AL140">
        <v>4.8123030000000004E-3</v>
      </c>
      <c r="AM140">
        <v>2.4159070000000001E-3</v>
      </c>
      <c r="AN140">
        <v>-4.8416350000000004E-3</v>
      </c>
      <c r="AO140">
        <v>2.3372372999999998E-2</v>
      </c>
      <c r="AP140">
        <v>3.4975610000000002E-3</v>
      </c>
      <c r="AQ140">
        <v>1.6648780000000001E-3</v>
      </c>
      <c r="AR140">
        <v>5.0839530000000004E-3</v>
      </c>
      <c r="AS140">
        <v>5.3126420000000002E-3</v>
      </c>
      <c r="AT140">
        <v>-8.4061009999999992E-3</v>
      </c>
      <c r="AU140">
        <v>-1.6247869999999999E-3</v>
      </c>
      <c r="AV140">
        <v>2.0081140000000001E-3</v>
      </c>
      <c r="AW140">
        <v>4.3805E-4</v>
      </c>
      <c r="AX140">
        <v>-1.3954552E-2</v>
      </c>
      <c r="AY140">
        <v>3.1012978E-2</v>
      </c>
      <c r="AZ140">
        <v>1.5262846E-2</v>
      </c>
      <c r="BA140">
        <v>-8.7317780000000008E-3</v>
      </c>
      <c r="BB140">
        <v>7.674096E-3</v>
      </c>
      <c r="BC140">
        <v>-5.134769E-3</v>
      </c>
      <c r="BD140">
        <v>3.0546019000000001E-2</v>
      </c>
      <c r="BE140">
        <v>4.62316E-4</v>
      </c>
      <c r="BF140">
        <v>-6.6547439999999998E-3</v>
      </c>
      <c r="BG140">
        <v>-2.3221865000000001E-2</v>
      </c>
      <c r="BH140">
        <v>7.0861600000000002E-3</v>
      </c>
      <c r="BI140">
        <v>-1.0439488E-2</v>
      </c>
      <c r="BJ140">
        <v>3.4194590000000001E-3</v>
      </c>
      <c r="BK140">
        <v>-9.5011750000000006E-3</v>
      </c>
      <c r="BL140">
        <v>-1.4653002E-2</v>
      </c>
      <c r="BM140">
        <v>3.5200751000000002E-2</v>
      </c>
      <c r="BN140">
        <v>-8.2786690000000007E-3</v>
      </c>
      <c r="BO140">
        <v>1.139918E-3</v>
      </c>
      <c r="BP140">
        <v>-6.5471699999999997E-4</v>
      </c>
      <c r="BQ140">
        <v>7.4536259999999997E-3</v>
      </c>
      <c r="BR140">
        <v>8.1953289999999995E-3</v>
      </c>
      <c r="BS140">
        <v>-3.6973804999999998E-2</v>
      </c>
      <c r="BT140">
        <v>-7.7988170000000004E-3</v>
      </c>
      <c r="BU140">
        <v>-7.1809758000000001E-2</v>
      </c>
      <c r="BV140">
        <v>5.7275353000000001E-2</v>
      </c>
      <c r="BW140">
        <v>4.0054431000000001E-2</v>
      </c>
      <c r="BX140">
        <v>4.0148482999999999E-2</v>
      </c>
    </row>
    <row r="141" spans="1:76" x14ac:dyDescent="0.25">
      <c r="A141">
        <v>35.390803497722104</v>
      </c>
      <c r="B141">
        <v>31.4021509416554</v>
      </c>
      <c r="D141">
        <v>8.7434049999999992E-3</v>
      </c>
      <c r="E141">
        <v>5.979481E-3</v>
      </c>
      <c r="F141">
        <v>3.4948496000000003E-2</v>
      </c>
      <c r="G141">
        <v>3.7418242999999997E-2</v>
      </c>
      <c r="H141">
        <v>8.3727039999999999E-3</v>
      </c>
      <c r="I141">
        <v>2.2743191999999999E-2</v>
      </c>
      <c r="J141">
        <v>-9.6784599999999998E-3</v>
      </c>
      <c r="K141">
        <v>-1.33697E-3</v>
      </c>
      <c r="L141">
        <v>8.2407499999999996E-4</v>
      </c>
      <c r="M141">
        <v>1.6623789999999999E-2</v>
      </c>
      <c r="N141">
        <v>9.5744669999999997E-3</v>
      </c>
      <c r="O141">
        <v>6.8233240000000004E-3</v>
      </c>
      <c r="P141">
        <v>1.2902936E-2</v>
      </c>
      <c r="Q141">
        <v>1.7984969E-2</v>
      </c>
      <c r="R141">
        <v>2.062539E-3</v>
      </c>
      <c r="S141">
        <v>3.7134889999999999E-3</v>
      </c>
      <c r="T141">
        <v>-2.1605499999999999E-4</v>
      </c>
      <c r="U141">
        <v>-5.1612200000000004E-4</v>
      </c>
      <c r="V141">
        <v>5.6337210000000004E-3</v>
      </c>
      <c r="W141">
        <v>4.4753359999999999E-3</v>
      </c>
      <c r="X141">
        <v>2.7095829999999998E-3</v>
      </c>
      <c r="Y141">
        <v>1.070447E-3</v>
      </c>
      <c r="Z141">
        <v>-1.3378789999999999E-3</v>
      </c>
      <c r="AA141">
        <v>-8.9201560000000003E-3</v>
      </c>
      <c r="AB141">
        <v>1.4078546000000001E-2</v>
      </c>
      <c r="AC141">
        <v>-9.7180499999999996E-4</v>
      </c>
      <c r="AD141">
        <v>1.2022817999999999E-2</v>
      </c>
      <c r="AE141">
        <v>-3.9604199999999999E-4</v>
      </c>
      <c r="AF141">
        <v>1.6370196E-2</v>
      </c>
      <c r="AG141">
        <v>-9.2112289999999996E-3</v>
      </c>
      <c r="AH141">
        <v>-2.045823E-3</v>
      </c>
      <c r="AI141">
        <v>5.5680479999999999E-3</v>
      </c>
      <c r="AJ141">
        <v>7.7954019999999999E-3</v>
      </c>
      <c r="AK141">
        <v>-1.1312690000000001E-3</v>
      </c>
      <c r="AL141">
        <v>4.7781660000000004E-3</v>
      </c>
      <c r="AM141">
        <v>2.2880180000000002E-3</v>
      </c>
      <c r="AN141">
        <v>-4.8212230000000003E-3</v>
      </c>
      <c r="AO141">
        <v>2.3551757999999999E-2</v>
      </c>
      <c r="AP141">
        <v>3.3918580000000002E-3</v>
      </c>
      <c r="AQ141">
        <v>1.7437119999999999E-3</v>
      </c>
      <c r="AR141">
        <v>5.1272219999999999E-3</v>
      </c>
      <c r="AS141">
        <v>5.323922E-3</v>
      </c>
      <c r="AT141">
        <v>-8.3436099999999996E-3</v>
      </c>
      <c r="AU141">
        <v>-1.573896E-3</v>
      </c>
      <c r="AV141">
        <v>1.8674410000000001E-3</v>
      </c>
      <c r="AW141">
        <v>4.6878300000000001E-4</v>
      </c>
      <c r="AX141">
        <v>-1.3970322E-2</v>
      </c>
      <c r="AY141">
        <v>3.1000957999999999E-2</v>
      </c>
      <c r="AZ141">
        <v>1.5187091E-2</v>
      </c>
      <c r="BA141">
        <v>-8.8813350000000006E-3</v>
      </c>
      <c r="BB141">
        <v>7.7082060000000004E-3</v>
      </c>
      <c r="BC141">
        <v>-5.2695779999999996E-3</v>
      </c>
      <c r="BD141">
        <v>3.0403326000000001E-2</v>
      </c>
      <c r="BE141">
        <v>4.0350199999999997E-4</v>
      </c>
      <c r="BF141">
        <v>-6.6720299999999998E-3</v>
      </c>
      <c r="BG141">
        <v>-2.3305208000000001E-2</v>
      </c>
      <c r="BH141">
        <v>6.9490109999999997E-3</v>
      </c>
      <c r="BI141">
        <v>-1.0476042E-2</v>
      </c>
      <c r="BJ141">
        <v>3.3384869999999998E-3</v>
      </c>
      <c r="BK141">
        <v>-9.4604319999999995E-3</v>
      </c>
      <c r="BL141">
        <v>-1.4811631E-2</v>
      </c>
      <c r="BM141">
        <v>3.5044879000000001E-2</v>
      </c>
      <c r="BN141">
        <v>-8.3367839999999999E-3</v>
      </c>
      <c r="BO141">
        <v>1.062545E-3</v>
      </c>
      <c r="BP141">
        <v>-7.9366099999999998E-4</v>
      </c>
      <c r="BQ141">
        <v>7.010016E-3</v>
      </c>
      <c r="BR141">
        <v>8.2187570000000001E-3</v>
      </c>
      <c r="BS141">
        <v>-3.7182804999999999E-2</v>
      </c>
      <c r="BT141">
        <v>-7.8130360000000006E-3</v>
      </c>
      <c r="BU141">
        <v>-7.1851895999999998E-2</v>
      </c>
      <c r="BV141">
        <v>5.7284366000000003E-2</v>
      </c>
      <c r="BW141">
        <v>3.996458E-2</v>
      </c>
      <c r="BX141">
        <v>4.0150369999999998E-2</v>
      </c>
    </row>
    <row r="142" spans="1:76" x14ac:dyDescent="0.25">
      <c r="A142">
        <v>35.3908083524869</v>
      </c>
      <c r="B142">
        <v>31.402152081920399</v>
      </c>
      <c r="D142">
        <v>8.7743400000000003E-3</v>
      </c>
      <c r="E142">
        <v>5.9456309999999998E-3</v>
      </c>
      <c r="F142">
        <v>3.4883918E-2</v>
      </c>
      <c r="G142">
        <v>3.7403912999999997E-2</v>
      </c>
      <c r="H142">
        <v>8.3104960000000005E-3</v>
      </c>
      <c r="I142">
        <v>2.2796700999999999E-2</v>
      </c>
      <c r="J142">
        <v>-9.6566039999999992E-3</v>
      </c>
      <c r="K142">
        <v>-1.406617E-3</v>
      </c>
      <c r="L142">
        <v>8.7109100000000005E-4</v>
      </c>
      <c r="M142">
        <v>1.6585873000000001E-2</v>
      </c>
      <c r="N142">
        <v>9.6151489999999999E-3</v>
      </c>
      <c r="O142">
        <v>6.8390159999999998E-3</v>
      </c>
      <c r="P142">
        <v>1.2901060000000001E-2</v>
      </c>
      <c r="Q142">
        <v>1.7950052000000001E-2</v>
      </c>
      <c r="R142">
        <v>2.0648139999999999E-3</v>
      </c>
      <c r="S142">
        <v>3.821989E-3</v>
      </c>
      <c r="T142">
        <v>-2.98738E-4</v>
      </c>
      <c r="U142">
        <v>-5.6714700000000005E-4</v>
      </c>
      <c r="V142">
        <v>5.637314E-3</v>
      </c>
      <c r="W142">
        <v>4.4698209999999997E-3</v>
      </c>
      <c r="X142">
        <v>2.678078E-3</v>
      </c>
      <c r="Y142">
        <v>1.025198E-3</v>
      </c>
      <c r="Z142">
        <v>-1.382721E-3</v>
      </c>
      <c r="AA142">
        <v>-8.9800620000000005E-3</v>
      </c>
      <c r="AB142">
        <v>1.4065245000000001E-2</v>
      </c>
      <c r="AC142">
        <v>-1.009526E-3</v>
      </c>
      <c r="AD142">
        <v>1.1966479E-2</v>
      </c>
      <c r="AE142">
        <v>-3.8781299999999998E-4</v>
      </c>
      <c r="AF142">
        <v>1.6356961E-2</v>
      </c>
      <c r="AG142">
        <v>-9.1874350000000007E-3</v>
      </c>
      <c r="AH142">
        <v>-2.0403349999999999E-3</v>
      </c>
      <c r="AI142">
        <v>5.5694230000000004E-3</v>
      </c>
      <c r="AJ142">
        <v>7.8071420000000004E-3</v>
      </c>
      <c r="AK142">
        <v>-1.22346E-3</v>
      </c>
      <c r="AL142">
        <v>4.7391409999999997E-3</v>
      </c>
      <c r="AM142">
        <v>2.1586980000000001E-3</v>
      </c>
      <c r="AN142">
        <v>-4.8037619999999996E-3</v>
      </c>
      <c r="AO142">
        <v>2.3732547E-2</v>
      </c>
      <c r="AP142">
        <v>3.2835540000000002E-3</v>
      </c>
      <c r="AQ142">
        <v>1.813886E-3</v>
      </c>
      <c r="AR142">
        <v>5.1772160000000001E-3</v>
      </c>
      <c r="AS142">
        <v>5.3277330000000003E-3</v>
      </c>
      <c r="AT142">
        <v>-8.2850739999999999E-3</v>
      </c>
      <c r="AU142">
        <v>-1.5339939999999999E-3</v>
      </c>
      <c r="AV142">
        <v>1.734059E-3</v>
      </c>
      <c r="AW142">
        <v>5.1803999999999999E-4</v>
      </c>
      <c r="AX142">
        <v>-1.3992245E-2</v>
      </c>
      <c r="AY142">
        <v>3.0988137999999998E-2</v>
      </c>
      <c r="AZ142">
        <v>1.5103076E-2</v>
      </c>
      <c r="BA142">
        <v>-9.0388550000000002E-3</v>
      </c>
      <c r="BB142">
        <v>7.7347939999999997E-3</v>
      </c>
      <c r="BC142">
        <v>-5.3385860000000002E-3</v>
      </c>
      <c r="BD142">
        <v>3.0264485000000001E-2</v>
      </c>
      <c r="BE142">
        <v>3.3381699999999998E-4</v>
      </c>
      <c r="BF142">
        <v>-6.6599839999999999E-3</v>
      </c>
      <c r="BG142">
        <v>-2.3371899000000002E-2</v>
      </c>
      <c r="BH142">
        <v>6.79876E-3</v>
      </c>
      <c r="BI142">
        <v>-1.0517609000000001E-2</v>
      </c>
      <c r="BJ142">
        <v>3.2684820000000001E-3</v>
      </c>
      <c r="BK142">
        <v>-9.4614790000000001E-3</v>
      </c>
      <c r="BL142">
        <v>-1.5000342999999999E-2</v>
      </c>
      <c r="BM142">
        <v>3.4869267000000002E-2</v>
      </c>
      <c r="BN142">
        <v>-8.3984820000000005E-3</v>
      </c>
      <c r="BO142">
        <v>9.4690099999999999E-4</v>
      </c>
      <c r="BP142">
        <v>-9.5252100000000001E-4</v>
      </c>
      <c r="BQ142">
        <v>6.5804560000000002E-3</v>
      </c>
      <c r="BR142">
        <v>8.1948750000000008E-3</v>
      </c>
      <c r="BS142">
        <v>-3.7344852999999997E-2</v>
      </c>
      <c r="BT142">
        <v>-7.8373790000000002E-3</v>
      </c>
      <c r="BU142">
        <v>-7.1875984000000004E-2</v>
      </c>
      <c r="BV142">
        <v>5.7282987E-2</v>
      </c>
      <c r="BW142">
        <v>3.9858836000000002E-2</v>
      </c>
      <c r="BX142">
        <v>4.0150203000000002E-2</v>
      </c>
    </row>
    <row r="143" spans="1:76" x14ac:dyDescent="0.25">
      <c r="A143">
        <v>35.390813207251703</v>
      </c>
      <c r="B143">
        <v>31.4021532221855</v>
      </c>
      <c r="D143">
        <v>8.8000409999999998E-3</v>
      </c>
      <c r="E143">
        <v>5.9087059999999997E-3</v>
      </c>
      <c r="F143">
        <v>3.4821879999999999E-2</v>
      </c>
      <c r="G143">
        <v>3.7386895000000003E-2</v>
      </c>
      <c r="H143">
        <v>8.2342639999999998E-3</v>
      </c>
      <c r="I143">
        <v>2.2856042E-2</v>
      </c>
      <c r="J143">
        <v>-9.637072E-3</v>
      </c>
      <c r="K143">
        <v>-1.479857E-3</v>
      </c>
      <c r="L143">
        <v>9.2218599999999997E-4</v>
      </c>
      <c r="M143">
        <v>1.6537650000000001E-2</v>
      </c>
      <c r="N143">
        <v>9.6515579999999993E-3</v>
      </c>
      <c r="O143">
        <v>6.8486720000000001E-3</v>
      </c>
      <c r="P143">
        <v>1.2905549000000001E-2</v>
      </c>
      <c r="Q143">
        <v>1.7911189000000001E-2</v>
      </c>
      <c r="R143">
        <v>2.0679510000000002E-3</v>
      </c>
      <c r="S143">
        <v>3.9232190000000004E-3</v>
      </c>
      <c r="T143">
        <v>-3.9612600000000001E-4</v>
      </c>
      <c r="U143">
        <v>-6.1689600000000002E-4</v>
      </c>
      <c r="V143">
        <v>5.6373609999999996E-3</v>
      </c>
      <c r="W143">
        <v>4.4698300000000002E-3</v>
      </c>
      <c r="X143">
        <v>2.6608579999999999E-3</v>
      </c>
      <c r="Y143">
        <v>9.8944300000000001E-4</v>
      </c>
      <c r="Z143">
        <v>-1.4273770000000001E-3</v>
      </c>
      <c r="AA143">
        <v>-9.0476940000000002E-3</v>
      </c>
      <c r="AB143">
        <v>1.4039667E-2</v>
      </c>
      <c r="AC143">
        <v>-1.0472509999999999E-3</v>
      </c>
      <c r="AD143">
        <v>1.1896016000000001E-2</v>
      </c>
      <c r="AE143">
        <v>-3.6970299999999998E-4</v>
      </c>
      <c r="AF143">
        <v>1.6336935E-2</v>
      </c>
      <c r="AG143">
        <v>-9.1697659999999993E-3</v>
      </c>
      <c r="AH143">
        <v>-2.0266360000000001E-3</v>
      </c>
      <c r="AI143">
        <v>5.5708299999999997E-3</v>
      </c>
      <c r="AJ143">
        <v>7.8334440000000002E-3</v>
      </c>
      <c r="AK143">
        <v>-1.3312510000000001E-3</v>
      </c>
      <c r="AL143">
        <v>4.6952269999999997E-3</v>
      </c>
      <c r="AM143">
        <v>2.0279479999999999E-3</v>
      </c>
      <c r="AN143">
        <v>-4.7892530000000003E-3</v>
      </c>
      <c r="AO143">
        <v>2.391474E-2</v>
      </c>
      <c r="AP143">
        <v>3.1726480000000001E-3</v>
      </c>
      <c r="AQ143">
        <v>1.8753999999999999E-3</v>
      </c>
      <c r="AR143">
        <v>5.233934E-3</v>
      </c>
      <c r="AS143">
        <v>5.3240750000000002E-3</v>
      </c>
      <c r="AT143">
        <v>-8.2304920000000007E-3</v>
      </c>
      <c r="AU143">
        <v>-1.50508E-3</v>
      </c>
      <c r="AV143">
        <v>1.607965E-3</v>
      </c>
      <c r="AW143">
        <v>5.8582100000000004E-4</v>
      </c>
      <c r="AX143">
        <v>-1.4020322999999999E-2</v>
      </c>
      <c r="AY143">
        <v>3.0974517999999999E-2</v>
      </c>
      <c r="AZ143">
        <v>1.5010799999999999E-2</v>
      </c>
      <c r="BA143">
        <v>-9.2043369999999999E-3</v>
      </c>
      <c r="BB143">
        <v>7.7538590000000001E-3</v>
      </c>
      <c r="BC143">
        <v>-5.2651620000000003E-3</v>
      </c>
      <c r="BD143">
        <v>3.0120240999999999E-2</v>
      </c>
      <c r="BE143">
        <v>2.3352099999999999E-4</v>
      </c>
      <c r="BF143">
        <v>-6.6148730000000003E-3</v>
      </c>
      <c r="BG143">
        <v>-2.3406961E-2</v>
      </c>
      <c r="BH143">
        <v>6.6320279999999999E-3</v>
      </c>
      <c r="BI143">
        <v>-1.0563375999999999E-2</v>
      </c>
      <c r="BJ143">
        <v>3.2130729999999999E-3</v>
      </c>
      <c r="BK143">
        <v>-9.5782560000000003E-3</v>
      </c>
      <c r="BL143">
        <v>-1.5261907999999999E-2</v>
      </c>
      <c r="BM143">
        <v>3.4679846E-2</v>
      </c>
      <c r="BN143">
        <v>-8.4653869999999996E-3</v>
      </c>
      <c r="BO143">
        <v>8.0164099999999996E-4</v>
      </c>
      <c r="BP143">
        <v>-1.149904E-3</v>
      </c>
      <c r="BQ143">
        <v>6.1649469999999996E-3</v>
      </c>
      <c r="BR143">
        <v>8.0364879999999996E-3</v>
      </c>
      <c r="BS143">
        <v>-3.7419603000000003E-2</v>
      </c>
      <c r="BT143">
        <v>-7.8731679999999998E-3</v>
      </c>
      <c r="BU143">
        <v>-7.1872165000000002E-2</v>
      </c>
      <c r="BV143">
        <v>5.7263077000000003E-2</v>
      </c>
      <c r="BW143">
        <v>3.9737201999999999E-2</v>
      </c>
      <c r="BX143">
        <v>4.0143351000000001E-2</v>
      </c>
    </row>
    <row r="144" spans="1:76" x14ac:dyDescent="0.25">
      <c r="A144">
        <v>35.3908180620165</v>
      </c>
      <c r="B144">
        <v>31.402154362450499</v>
      </c>
      <c r="D144">
        <v>8.8205090000000007E-3</v>
      </c>
      <c r="E144">
        <v>5.8687069999999999E-3</v>
      </c>
      <c r="F144">
        <v>3.4762382000000001E-2</v>
      </c>
      <c r="G144">
        <v>3.7367187000000003E-2</v>
      </c>
      <c r="H144">
        <v>8.1440060000000005E-3</v>
      </c>
      <c r="I144">
        <v>2.2921212999999999E-2</v>
      </c>
      <c r="J144">
        <v>-9.6198619999999999E-3</v>
      </c>
      <c r="K144">
        <v>-1.556691E-3</v>
      </c>
      <c r="L144">
        <v>9.77358E-4</v>
      </c>
      <c r="M144">
        <v>1.6479121999999999E-2</v>
      </c>
      <c r="N144">
        <v>9.6836939999999996E-3</v>
      </c>
      <c r="O144">
        <v>6.8601449999999998E-3</v>
      </c>
      <c r="P144">
        <v>1.2916402E-2</v>
      </c>
      <c r="Q144">
        <v>1.7868380999999999E-2</v>
      </c>
      <c r="R144">
        <v>2.0719509999999998E-3</v>
      </c>
      <c r="S144">
        <v>4.0171779999999997E-3</v>
      </c>
      <c r="T144">
        <v>-5.08221E-4</v>
      </c>
      <c r="U144">
        <v>-6.6536799999999995E-4</v>
      </c>
      <c r="V144">
        <v>5.6338619999999999E-3</v>
      </c>
      <c r="W144">
        <v>4.4753630000000004E-3</v>
      </c>
      <c r="X144">
        <v>2.657923E-3</v>
      </c>
      <c r="Y144">
        <v>9.6318300000000005E-4</v>
      </c>
      <c r="Z144">
        <v>-1.4718489999999999E-3</v>
      </c>
      <c r="AA144">
        <v>-9.1230510000000001E-3</v>
      </c>
      <c r="AB144">
        <v>1.400181E-2</v>
      </c>
      <c r="AC144">
        <v>-1.084979E-3</v>
      </c>
      <c r="AD144">
        <v>1.1811426E-2</v>
      </c>
      <c r="AE144">
        <v>-3.41713E-4</v>
      </c>
      <c r="AF144">
        <v>1.6310120000000001E-2</v>
      </c>
      <c r="AG144">
        <v>-9.1582199999999999E-3</v>
      </c>
      <c r="AH144">
        <v>-2.0047250000000002E-3</v>
      </c>
      <c r="AI144">
        <v>5.572268E-3</v>
      </c>
      <c r="AJ144">
        <v>7.8743070000000005E-3</v>
      </c>
      <c r="AK144">
        <v>-1.4546419999999999E-3</v>
      </c>
      <c r="AL144">
        <v>4.6464239999999997E-3</v>
      </c>
      <c r="AM144">
        <v>1.8957690000000001E-3</v>
      </c>
      <c r="AN144">
        <v>-4.7776959999999997E-3</v>
      </c>
      <c r="AO144">
        <v>2.4098339E-2</v>
      </c>
      <c r="AP144">
        <v>3.0591419999999999E-3</v>
      </c>
      <c r="AQ144">
        <v>1.928253E-3</v>
      </c>
      <c r="AR144">
        <v>5.2973760000000003E-3</v>
      </c>
      <c r="AS144">
        <v>5.312949E-3</v>
      </c>
      <c r="AT144">
        <v>-8.1798640000000002E-3</v>
      </c>
      <c r="AU144">
        <v>-1.487155E-3</v>
      </c>
      <c r="AV144">
        <v>1.489162E-3</v>
      </c>
      <c r="AW144">
        <v>6.2384300000000001E-4</v>
      </c>
      <c r="AX144">
        <v>-1.4007298E-2</v>
      </c>
      <c r="AY144">
        <v>3.0929103999999999E-2</v>
      </c>
      <c r="AZ144">
        <v>1.488198E-2</v>
      </c>
      <c r="BA144">
        <v>-9.2452769999999997E-3</v>
      </c>
      <c r="BB144">
        <v>7.6430539999999998E-3</v>
      </c>
      <c r="BC144">
        <v>-5.1662110000000004E-3</v>
      </c>
      <c r="BD144">
        <v>2.9954287999999999E-2</v>
      </c>
      <c r="BE144">
        <v>1.17945E-4</v>
      </c>
      <c r="BF144">
        <v>-6.5591850000000004E-3</v>
      </c>
      <c r="BG144">
        <v>-2.3458453000000001E-2</v>
      </c>
      <c r="BH144">
        <v>6.4618389999999996E-3</v>
      </c>
      <c r="BI144">
        <v>-1.0607794E-2</v>
      </c>
      <c r="BJ144">
        <v>3.1623699999999999E-3</v>
      </c>
      <c r="BK144">
        <v>-9.7114669999999997E-3</v>
      </c>
      <c r="BL144">
        <v>-1.5522411E-2</v>
      </c>
      <c r="BM144">
        <v>3.4491292999999999E-2</v>
      </c>
      <c r="BN144">
        <v>-8.5436620000000005E-3</v>
      </c>
      <c r="BO144">
        <v>6.7492400000000003E-4</v>
      </c>
      <c r="BP144">
        <v>-1.34548E-3</v>
      </c>
      <c r="BQ144">
        <v>5.7651129999999997E-3</v>
      </c>
      <c r="BR144">
        <v>7.8679319999999994E-3</v>
      </c>
      <c r="BS144">
        <v>-3.7501184E-2</v>
      </c>
      <c r="BT144">
        <v>-7.9106369999999999E-3</v>
      </c>
      <c r="BU144">
        <v>-7.1867184000000001E-2</v>
      </c>
      <c r="BV144">
        <v>5.7239967000000003E-2</v>
      </c>
      <c r="BW144">
        <v>3.9692594999999997E-2</v>
      </c>
      <c r="BX144">
        <v>4.0136223999999998E-2</v>
      </c>
    </row>
    <row r="145" spans="1:76" x14ac:dyDescent="0.25">
      <c r="A145">
        <v>35.390822916781403</v>
      </c>
      <c r="B145">
        <v>31.402155502715601</v>
      </c>
      <c r="D145">
        <v>8.8441309999999999E-3</v>
      </c>
      <c r="E145">
        <v>5.8650300000000002E-3</v>
      </c>
      <c r="F145">
        <v>3.4655179000000001E-2</v>
      </c>
      <c r="G145">
        <v>3.7385533999999998E-2</v>
      </c>
      <c r="H145">
        <v>8.0382030000000007E-3</v>
      </c>
      <c r="I145">
        <v>2.2934884999999999E-2</v>
      </c>
      <c r="J145">
        <v>-9.6439319999999992E-3</v>
      </c>
      <c r="K145">
        <v>-1.629875E-3</v>
      </c>
      <c r="L145">
        <v>1.0065250000000001E-3</v>
      </c>
      <c r="M145">
        <v>1.6451272999999999E-2</v>
      </c>
      <c r="N145">
        <v>9.6796639999999993E-3</v>
      </c>
      <c r="O145">
        <v>6.8791390000000003E-3</v>
      </c>
      <c r="P145">
        <v>1.2955257E-2</v>
      </c>
      <c r="Q145">
        <v>1.7833594000000001E-2</v>
      </c>
      <c r="R145">
        <v>2.0840770000000002E-3</v>
      </c>
      <c r="S145">
        <v>3.9592960000000002E-3</v>
      </c>
      <c r="T145">
        <v>-5.5859599999999996E-4</v>
      </c>
      <c r="U145">
        <v>-6.6874000000000002E-4</v>
      </c>
      <c r="V145">
        <v>5.6292770000000002E-3</v>
      </c>
      <c r="W145">
        <v>4.5102359999999999E-3</v>
      </c>
      <c r="X145">
        <v>2.686075E-3</v>
      </c>
      <c r="Y145">
        <v>1.0022430000000001E-3</v>
      </c>
      <c r="Z145">
        <v>-1.505588E-3</v>
      </c>
      <c r="AA145">
        <v>-9.1681739999999994E-3</v>
      </c>
      <c r="AB145">
        <v>1.3930491999999999E-2</v>
      </c>
      <c r="AC145">
        <v>-1.1204050000000001E-3</v>
      </c>
      <c r="AD145">
        <v>1.1754815E-2</v>
      </c>
      <c r="AE145">
        <v>-3.0960900000000002E-4</v>
      </c>
      <c r="AF145">
        <v>1.6183343999999999E-2</v>
      </c>
      <c r="AG145">
        <v>-9.0618799999999996E-3</v>
      </c>
      <c r="AH145">
        <v>-2.1043139999999999E-3</v>
      </c>
      <c r="AI145">
        <v>5.5450500000000002E-3</v>
      </c>
      <c r="AJ145">
        <v>7.906672E-3</v>
      </c>
      <c r="AK145">
        <v>-1.603504E-3</v>
      </c>
      <c r="AL145">
        <v>4.6686239999999997E-3</v>
      </c>
      <c r="AM145">
        <v>1.9225710000000001E-3</v>
      </c>
      <c r="AN145">
        <v>-4.7942920000000003E-3</v>
      </c>
      <c r="AO145">
        <v>2.4065982999999999E-2</v>
      </c>
      <c r="AP145">
        <v>2.9850200000000001E-3</v>
      </c>
      <c r="AQ145">
        <v>1.9483370000000001E-3</v>
      </c>
      <c r="AR145">
        <v>5.2614100000000002E-3</v>
      </c>
      <c r="AS145">
        <v>5.3200110000000004E-3</v>
      </c>
      <c r="AT145">
        <v>-8.1379099999999999E-3</v>
      </c>
      <c r="AU145">
        <v>-1.465243E-3</v>
      </c>
      <c r="AV145">
        <v>1.4868769999999999E-3</v>
      </c>
      <c r="AW145">
        <v>6.2766199999999997E-4</v>
      </c>
      <c r="AX145">
        <v>-1.4002499999999999E-2</v>
      </c>
      <c r="AY145">
        <v>3.0875572E-2</v>
      </c>
      <c r="AZ145">
        <v>1.4762018E-2</v>
      </c>
      <c r="BA145">
        <v>-9.2781400000000007E-3</v>
      </c>
      <c r="BB145">
        <v>7.5251119999999996E-3</v>
      </c>
      <c r="BC145">
        <v>-5.0417300000000003E-3</v>
      </c>
      <c r="BD145">
        <v>2.9766627E-2</v>
      </c>
      <c r="BE145" s="2">
        <v>-1.29E-5</v>
      </c>
      <c r="BF145">
        <v>-6.4929200000000001E-3</v>
      </c>
      <c r="BG145">
        <v>-2.3526374999999999E-2</v>
      </c>
      <c r="BH145">
        <v>6.2881930000000001E-3</v>
      </c>
      <c r="BI145">
        <v>-1.0650863E-2</v>
      </c>
      <c r="BJ145">
        <v>3.1163710000000002E-3</v>
      </c>
      <c r="BK145">
        <v>-9.8611140000000007E-3</v>
      </c>
      <c r="BL145">
        <v>-1.5781851999999999E-2</v>
      </c>
      <c r="BM145">
        <v>3.4303607E-2</v>
      </c>
      <c r="BN145">
        <v>-8.6333090000000005E-3</v>
      </c>
      <c r="BO145">
        <v>5.6675200000000001E-4</v>
      </c>
      <c r="BP145">
        <v>-1.5392470000000001E-3</v>
      </c>
      <c r="BQ145">
        <v>5.4204149999999996E-3</v>
      </c>
      <c r="BR145">
        <v>7.689207E-3</v>
      </c>
      <c r="BS145">
        <v>-3.7589596000000003E-2</v>
      </c>
      <c r="BT145">
        <v>-7.9497879999999993E-3</v>
      </c>
      <c r="BU145">
        <v>-7.1861042E-2</v>
      </c>
      <c r="BV145">
        <v>5.7213656000000002E-2</v>
      </c>
      <c r="BW145">
        <v>3.9708090000000001E-2</v>
      </c>
      <c r="BX145">
        <v>4.0128823000000001E-2</v>
      </c>
    </row>
    <row r="146" spans="1:76" x14ac:dyDescent="0.25">
      <c r="A146">
        <v>35.390827771546199</v>
      </c>
      <c r="B146">
        <v>31.4021566429806</v>
      </c>
      <c r="D146">
        <v>8.8698560000000006E-3</v>
      </c>
      <c r="E146">
        <v>5.8697920000000004E-3</v>
      </c>
      <c r="F146">
        <v>3.453473E-2</v>
      </c>
      <c r="G146">
        <v>3.7406745999999998E-2</v>
      </c>
      <c r="H146">
        <v>7.9394970000000002E-3</v>
      </c>
      <c r="I146">
        <v>2.2933669E-2</v>
      </c>
      <c r="J146">
        <v>-9.6737850000000007E-3</v>
      </c>
      <c r="K146">
        <v>-1.70235E-3</v>
      </c>
      <c r="L146">
        <v>1.038691E-3</v>
      </c>
      <c r="M146">
        <v>1.6424924E-2</v>
      </c>
      <c r="N146">
        <v>9.6726999999999994E-3</v>
      </c>
      <c r="O146">
        <v>6.9053220000000002E-3</v>
      </c>
      <c r="P146">
        <v>1.2998963000000001E-2</v>
      </c>
      <c r="Q146">
        <v>1.7800700999999999E-2</v>
      </c>
      <c r="R146">
        <v>2.099086E-3</v>
      </c>
      <c r="S146">
        <v>3.8824570000000002E-3</v>
      </c>
      <c r="T146">
        <v>-5.9426800000000001E-4</v>
      </c>
      <c r="U146">
        <v>-6.57136E-4</v>
      </c>
      <c r="V146">
        <v>5.6240149999999996E-3</v>
      </c>
      <c r="W146">
        <v>4.5522059999999996E-3</v>
      </c>
      <c r="X146">
        <v>2.7142109999999998E-3</v>
      </c>
      <c r="Y146">
        <v>1.048766E-3</v>
      </c>
      <c r="Z146">
        <v>-1.5229219999999999E-3</v>
      </c>
      <c r="AA146">
        <v>-9.2143510000000008E-3</v>
      </c>
      <c r="AB146">
        <v>1.3853354E-2</v>
      </c>
      <c r="AC146">
        <v>-1.157347E-3</v>
      </c>
      <c r="AD146">
        <v>1.1702703E-2</v>
      </c>
      <c r="AE146">
        <v>-2.7533400000000002E-4</v>
      </c>
      <c r="AF146">
        <v>1.6047681000000001E-2</v>
      </c>
      <c r="AG146">
        <v>-8.9550629999999992E-3</v>
      </c>
      <c r="AH146">
        <v>-2.215365E-3</v>
      </c>
      <c r="AI146">
        <v>5.5175750000000003E-3</v>
      </c>
      <c r="AJ146">
        <v>7.9355080000000008E-3</v>
      </c>
      <c r="AK146">
        <v>-1.7445130000000001E-3</v>
      </c>
      <c r="AL146">
        <v>4.711415E-3</v>
      </c>
      <c r="AM146">
        <v>1.9831319999999999E-3</v>
      </c>
      <c r="AN146">
        <v>-4.8045850000000001E-3</v>
      </c>
      <c r="AO146">
        <v>2.3992438000000001E-2</v>
      </c>
      <c r="AP146">
        <v>2.902178E-3</v>
      </c>
      <c r="AQ146">
        <v>1.9570910000000002E-3</v>
      </c>
      <c r="AR146">
        <v>5.2102199999999998E-3</v>
      </c>
      <c r="AS146">
        <v>5.3322919999999998E-3</v>
      </c>
      <c r="AT146">
        <v>-8.0929629999999999E-3</v>
      </c>
      <c r="AU146">
        <v>-1.4359360000000001E-3</v>
      </c>
      <c r="AV146">
        <v>1.50052E-3</v>
      </c>
      <c r="AW146">
        <v>5.9809499999999999E-4</v>
      </c>
      <c r="AX146">
        <v>-1.4007655000000001E-2</v>
      </c>
      <c r="AY146">
        <v>3.0814902000000002E-2</v>
      </c>
      <c r="AZ146">
        <v>1.4652220000000001E-2</v>
      </c>
      <c r="BA146">
        <v>-9.3073840000000001E-3</v>
      </c>
      <c r="BB146">
        <v>7.4044130000000003E-3</v>
      </c>
      <c r="BC146">
        <v>-4.9271319999999999E-3</v>
      </c>
      <c r="BD146">
        <v>2.9595300000000001E-2</v>
      </c>
      <c r="BE146">
        <v>-1.2457500000000001E-4</v>
      </c>
      <c r="BF146">
        <v>-6.456931E-3</v>
      </c>
      <c r="BG146">
        <v>-2.3626953999999999E-2</v>
      </c>
      <c r="BH146">
        <v>6.1076730000000001E-3</v>
      </c>
      <c r="BI146">
        <v>-1.0655279E-2</v>
      </c>
      <c r="BJ146">
        <v>3.027386E-3</v>
      </c>
      <c r="BK146">
        <v>-1.0022606999999999E-2</v>
      </c>
      <c r="BL146">
        <v>-1.6070299999999999E-2</v>
      </c>
      <c r="BM146">
        <v>3.4140982E-2</v>
      </c>
      <c r="BN146">
        <v>-8.739775E-3</v>
      </c>
      <c r="BO146">
        <v>4.8010099999999998E-4</v>
      </c>
      <c r="BP146">
        <v>-1.724908E-3</v>
      </c>
      <c r="BQ146">
        <v>5.0957509999999999E-3</v>
      </c>
      <c r="BR146">
        <v>7.5308759999999997E-3</v>
      </c>
      <c r="BS146">
        <v>-3.7686297000000001E-2</v>
      </c>
      <c r="BT146">
        <v>-7.9845920000000004E-3</v>
      </c>
      <c r="BU146">
        <v>-7.1855182000000004E-2</v>
      </c>
      <c r="BV146">
        <v>5.7180301000000003E-2</v>
      </c>
      <c r="BW146">
        <v>3.9728548000000002E-2</v>
      </c>
      <c r="BX146">
        <v>4.0120976000000003E-2</v>
      </c>
    </row>
    <row r="147" spans="1:76" x14ac:dyDescent="0.25">
      <c r="A147">
        <v>35.390832626311003</v>
      </c>
      <c r="B147">
        <v>31.402157783245698</v>
      </c>
      <c r="D147">
        <v>8.8968099999999998E-3</v>
      </c>
      <c r="E147">
        <v>5.8772169999999997E-3</v>
      </c>
      <c r="F147">
        <v>3.4408319E-2</v>
      </c>
      <c r="G147">
        <v>3.7424389000000002E-2</v>
      </c>
      <c r="H147">
        <v>7.8496750000000004E-3</v>
      </c>
      <c r="I147">
        <v>2.292568E-2</v>
      </c>
      <c r="J147">
        <v>-9.7031349999999999E-3</v>
      </c>
      <c r="K147">
        <v>-1.775017E-3</v>
      </c>
      <c r="L147">
        <v>1.0788250000000001E-3</v>
      </c>
      <c r="M147">
        <v>1.6394052999999999E-2</v>
      </c>
      <c r="N147">
        <v>9.6682499999999998E-3</v>
      </c>
      <c r="O147">
        <v>6.9386919999999998E-3</v>
      </c>
      <c r="P147">
        <v>1.304378E-2</v>
      </c>
      <c r="Q147">
        <v>1.7768117E-2</v>
      </c>
      <c r="R147">
        <v>2.115909E-3</v>
      </c>
      <c r="S147">
        <v>3.8100679999999998E-3</v>
      </c>
      <c r="T147">
        <v>-6.2592599999999996E-4</v>
      </c>
      <c r="U147">
        <v>-6.3691400000000003E-4</v>
      </c>
      <c r="V147">
        <v>5.6178699999999996E-3</v>
      </c>
      <c r="W147">
        <v>4.5973919999999996E-3</v>
      </c>
      <c r="X147">
        <v>2.7384729999999999E-3</v>
      </c>
      <c r="Y147">
        <v>1.093239E-3</v>
      </c>
      <c r="Z147">
        <v>-1.524447E-3</v>
      </c>
      <c r="AA147">
        <v>-9.2674679999999992E-3</v>
      </c>
      <c r="AB147">
        <v>1.3774418E-2</v>
      </c>
      <c r="AC147">
        <v>-1.1963010000000001E-3</v>
      </c>
      <c r="AD147">
        <v>1.1649375E-2</v>
      </c>
      <c r="AE147">
        <v>-2.3848000000000001E-4</v>
      </c>
      <c r="AF147">
        <v>1.5918611999999999E-2</v>
      </c>
      <c r="AG147">
        <v>-8.8518199999999998E-3</v>
      </c>
      <c r="AH147">
        <v>-2.317543E-3</v>
      </c>
      <c r="AI147">
        <v>5.494634E-3</v>
      </c>
      <c r="AJ147">
        <v>7.9633740000000005E-3</v>
      </c>
      <c r="AK147">
        <v>-1.874311E-3</v>
      </c>
      <c r="AL147">
        <v>4.763911E-3</v>
      </c>
      <c r="AM147">
        <v>2.0530919999999999E-3</v>
      </c>
      <c r="AN147">
        <v>-4.8036759999999998E-3</v>
      </c>
      <c r="AO147">
        <v>2.3911081000000001E-2</v>
      </c>
      <c r="AP147">
        <v>2.803126E-3</v>
      </c>
      <c r="AQ147">
        <v>1.9583669999999999E-3</v>
      </c>
      <c r="AR147">
        <v>5.160024E-3</v>
      </c>
      <c r="AS147">
        <v>5.3464080000000004E-3</v>
      </c>
      <c r="AT147">
        <v>-8.043728E-3</v>
      </c>
      <c r="AU147">
        <v>-1.4004110000000001E-3</v>
      </c>
      <c r="AV147">
        <v>1.51239E-3</v>
      </c>
      <c r="AW147">
        <v>5.3514100000000005E-4</v>
      </c>
      <c r="AX147">
        <v>-1.4022761E-2</v>
      </c>
      <c r="AY147">
        <v>3.0747094999999999E-2</v>
      </c>
      <c r="AZ147">
        <v>1.4552585E-2</v>
      </c>
      <c r="BA147">
        <v>-9.3330080000000003E-3</v>
      </c>
      <c r="BB147">
        <v>7.2809550000000004E-3</v>
      </c>
      <c r="BC147">
        <v>-4.9955650000000004E-3</v>
      </c>
      <c r="BD147">
        <v>2.9450045000000001E-2</v>
      </c>
      <c r="BE147">
        <v>-1.8863500000000001E-4</v>
      </c>
      <c r="BF147">
        <v>-6.5184429999999996E-3</v>
      </c>
      <c r="BG147">
        <v>-2.3819538000000001E-2</v>
      </c>
      <c r="BH147">
        <v>5.9740870000000003E-3</v>
      </c>
      <c r="BI147">
        <v>-1.0585789999999999E-2</v>
      </c>
      <c r="BJ147">
        <v>2.893643E-3</v>
      </c>
      <c r="BK147">
        <v>-1.0161198E-2</v>
      </c>
      <c r="BL147">
        <v>-1.6457959000000001E-2</v>
      </c>
      <c r="BM147">
        <v>3.4024246000000001E-2</v>
      </c>
      <c r="BN147">
        <v>-8.9160060000000006E-3</v>
      </c>
      <c r="BO147">
        <v>3.23944E-4</v>
      </c>
      <c r="BP147">
        <v>-1.846276E-3</v>
      </c>
      <c r="BQ147">
        <v>4.7911200000000003E-3</v>
      </c>
      <c r="BR147">
        <v>7.4522720000000002E-3</v>
      </c>
      <c r="BS147">
        <v>-3.7855451999999998E-2</v>
      </c>
      <c r="BT147">
        <v>-7.9773650000000002E-3</v>
      </c>
      <c r="BU147">
        <v>-7.1875471999999996E-2</v>
      </c>
      <c r="BV147">
        <v>5.7185232000000003E-2</v>
      </c>
      <c r="BW147">
        <v>3.9743519999999997E-2</v>
      </c>
      <c r="BX147">
        <v>4.0120867999999997E-2</v>
      </c>
    </row>
    <row r="148" spans="1:76" x14ac:dyDescent="0.25">
      <c r="A148">
        <v>35.390837481075799</v>
      </c>
      <c r="B148">
        <v>31.402158923510701</v>
      </c>
      <c r="D148">
        <v>8.9249910000000002E-3</v>
      </c>
      <c r="E148">
        <v>5.8873069999999996E-3</v>
      </c>
      <c r="F148">
        <v>3.4275945000000002E-2</v>
      </c>
      <c r="G148">
        <v>3.7438463999999998E-2</v>
      </c>
      <c r="H148">
        <v>7.7687370000000004E-3</v>
      </c>
      <c r="I148">
        <v>2.2910918999999998E-2</v>
      </c>
      <c r="J148">
        <v>-9.7319820000000001E-3</v>
      </c>
      <c r="K148">
        <v>-1.847876E-3</v>
      </c>
      <c r="L148">
        <v>1.1269260000000001E-3</v>
      </c>
      <c r="M148">
        <v>1.6358661E-2</v>
      </c>
      <c r="N148">
        <v>9.666315E-3</v>
      </c>
      <c r="O148">
        <v>6.9792500000000002E-3</v>
      </c>
      <c r="P148">
        <v>1.3089708E-2</v>
      </c>
      <c r="Q148">
        <v>1.7735842000000002E-2</v>
      </c>
      <c r="R148">
        <v>2.1345439999999999E-3</v>
      </c>
      <c r="S148">
        <v>3.7421300000000002E-3</v>
      </c>
      <c r="T148">
        <v>-6.5357000000000002E-4</v>
      </c>
      <c r="U148">
        <v>-6.0807500000000002E-4</v>
      </c>
      <c r="V148">
        <v>5.6108429999999999E-3</v>
      </c>
      <c r="W148">
        <v>4.6457929999999996E-3</v>
      </c>
      <c r="X148">
        <v>2.758861E-3</v>
      </c>
      <c r="Y148">
        <v>1.135662E-3</v>
      </c>
      <c r="Z148">
        <v>-1.5101610000000001E-3</v>
      </c>
      <c r="AA148">
        <v>-9.3275240000000002E-3</v>
      </c>
      <c r="AB148">
        <v>1.3693683999999999E-2</v>
      </c>
      <c r="AC148">
        <v>-1.2372660000000001E-3</v>
      </c>
      <c r="AD148">
        <v>1.1594834E-2</v>
      </c>
      <c r="AE148">
        <v>-1.9904699999999999E-4</v>
      </c>
      <c r="AF148">
        <v>1.5796136999999998E-2</v>
      </c>
      <c r="AG148">
        <v>-8.7521490000000007E-3</v>
      </c>
      <c r="AH148">
        <v>-2.4108469999999998E-3</v>
      </c>
      <c r="AI148">
        <v>5.476229E-3</v>
      </c>
      <c r="AJ148">
        <v>7.990268E-3</v>
      </c>
      <c r="AK148">
        <v>-1.9928989999999998E-3</v>
      </c>
      <c r="AL148">
        <v>4.8261129999999999E-3</v>
      </c>
      <c r="AM148">
        <v>2.1324500000000001E-3</v>
      </c>
      <c r="AN148">
        <v>-4.7915620000000001E-3</v>
      </c>
      <c r="AO148">
        <v>2.3821914999999999E-2</v>
      </c>
      <c r="AP148">
        <v>2.6878639999999999E-3</v>
      </c>
      <c r="AQ148">
        <v>1.952166E-3</v>
      </c>
      <c r="AR148">
        <v>5.1108200000000003E-3</v>
      </c>
      <c r="AS148">
        <v>5.36236E-3</v>
      </c>
      <c r="AT148">
        <v>-7.9902029999999995E-3</v>
      </c>
      <c r="AU148">
        <v>-1.3586690000000001E-3</v>
      </c>
      <c r="AV148">
        <v>1.522488E-3</v>
      </c>
      <c r="AW148">
        <v>3.3681199999999997E-4</v>
      </c>
      <c r="AX148">
        <v>-1.4053015E-2</v>
      </c>
      <c r="AY148">
        <v>3.0766254999999999E-2</v>
      </c>
      <c r="AZ148">
        <v>1.4362748999999999E-2</v>
      </c>
      <c r="BA148">
        <v>-9.3596270000000006E-3</v>
      </c>
      <c r="BB148">
        <v>7.1406200000000003E-3</v>
      </c>
      <c r="BC148">
        <v>5.1074739999999999E-3</v>
      </c>
      <c r="BD148">
        <v>2.9310721000000001E-2</v>
      </c>
      <c r="BE148">
        <v>2.3910000000000001E-4</v>
      </c>
      <c r="BF148">
        <v>6.6089199999999999E-3</v>
      </c>
      <c r="BG148">
        <v>2.4028181999999999E-2</v>
      </c>
      <c r="BH148">
        <v>5.8577890000000004E-3</v>
      </c>
      <c r="BI148">
        <v>1.0506421E-2</v>
      </c>
      <c r="BJ148">
        <v>2.7598240000000001E-3</v>
      </c>
      <c r="BK148">
        <v>1.0283863000000001E-2</v>
      </c>
      <c r="BL148">
        <v>1.6865369000000002E-2</v>
      </c>
      <c r="BM148">
        <v>3.3919048E-2</v>
      </c>
      <c r="BN148">
        <v>9.1243999999999995E-3</v>
      </c>
      <c r="BO148">
        <v>1.57708E-4</v>
      </c>
      <c r="BP148">
        <v>1.9583399999999998E-3</v>
      </c>
      <c r="BQ148">
        <v>4.5065230000000001E-3</v>
      </c>
      <c r="BR148">
        <v>7.3897190000000003E-3</v>
      </c>
      <c r="BS148">
        <v>3.8056067999999998E-2</v>
      </c>
      <c r="BT148">
        <v>7.9549540000000002E-3</v>
      </c>
      <c r="BU148">
        <v>7.1899036E-2</v>
      </c>
      <c r="BV148">
        <v>5.7205706000000002E-2</v>
      </c>
      <c r="BW148">
        <v>3.9791163999999997E-2</v>
      </c>
      <c r="BX148">
        <v>4.0119501000000002E-2</v>
      </c>
    </row>
    <row r="149" spans="1:76" x14ac:dyDescent="0.25">
      <c r="A149">
        <v>35.390842335840603</v>
      </c>
      <c r="B149">
        <v>31.402160063775799</v>
      </c>
      <c r="D149">
        <v>8.9543999999999995E-3</v>
      </c>
      <c r="E149">
        <v>5.9000600000000004E-3</v>
      </c>
      <c r="F149">
        <v>3.4137609999999999E-2</v>
      </c>
      <c r="G149">
        <v>3.7448969999999998E-2</v>
      </c>
      <c r="H149">
        <v>7.6966839999999996E-3</v>
      </c>
      <c r="I149">
        <v>2.2889386000000001E-2</v>
      </c>
      <c r="J149">
        <v>-9.7603259999999997E-3</v>
      </c>
      <c r="K149">
        <v>-1.9209279999999999E-3</v>
      </c>
      <c r="L149">
        <v>1.182996E-3</v>
      </c>
      <c r="M149">
        <v>1.6318748000000001E-2</v>
      </c>
      <c r="N149">
        <v>9.666895E-3</v>
      </c>
      <c r="O149">
        <v>6.9917720000000003E-3</v>
      </c>
      <c r="P149">
        <v>1.3136747000000001E-2</v>
      </c>
      <c r="Q149">
        <v>1.7703876E-2</v>
      </c>
      <c r="R149">
        <v>2.1549920000000001E-3</v>
      </c>
      <c r="S149">
        <v>3.678644E-3</v>
      </c>
      <c r="T149">
        <v>-6.7719899999999997E-4</v>
      </c>
      <c r="U149">
        <v>-5.7061799999999995E-4</v>
      </c>
      <c r="V149">
        <v>5.6029340000000004E-3</v>
      </c>
      <c r="W149">
        <v>4.6974080000000001E-3</v>
      </c>
      <c r="X149">
        <v>2.7753750000000001E-3</v>
      </c>
      <c r="Y149">
        <v>1.176035E-3</v>
      </c>
      <c r="Z149">
        <v>-1.4800639999999999E-3</v>
      </c>
      <c r="AA149">
        <v>-9.3945190000000005E-3</v>
      </c>
      <c r="AB149">
        <v>1.3611152E-2</v>
      </c>
      <c r="AC149">
        <v>-1.2802429999999999E-3</v>
      </c>
      <c r="AD149">
        <v>1.1539077999999999E-2</v>
      </c>
      <c r="AE149">
        <v>-1.5703599999999999E-4</v>
      </c>
      <c r="AF149">
        <v>1.5680256E-2</v>
      </c>
      <c r="AG149">
        <v>-8.6560509999999997E-3</v>
      </c>
      <c r="AH149">
        <v>-2.4952770000000002E-3</v>
      </c>
      <c r="AI149">
        <v>5.4623579999999996E-3</v>
      </c>
      <c r="AJ149">
        <v>8.0161910000000006E-3</v>
      </c>
      <c r="AK149">
        <v>-2.1002769999999998E-3</v>
      </c>
      <c r="AL149">
        <v>4.898019E-3</v>
      </c>
      <c r="AM149">
        <v>2.221205E-3</v>
      </c>
      <c r="AN149">
        <v>-4.7682460000000003E-3</v>
      </c>
      <c r="AO149">
        <v>2.3724938000000001E-2</v>
      </c>
      <c r="AP149">
        <v>2.5563920000000002E-3</v>
      </c>
      <c r="AQ149">
        <v>1.9384859999999999E-3</v>
      </c>
      <c r="AR149">
        <v>5.062609E-3</v>
      </c>
      <c r="AS149">
        <v>5.3801480000000004E-3</v>
      </c>
      <c r="AT149">
        <v>-7.9323899999999992E-3</v>
      </c>
      <c r="AU149">
        <v>-1.3107100000000001E-3</v>
      </c>
      <c r="AV149">
        <v>1.5308139999999999E-3</v>
      </c>
      <c r="AW149" s="2">
        <v>8.14E-5</v>
      </c>
      <c r="AX149" s="2">
        <v>-1.4090353E-2</v>
      </c>
      <c r="AY149">
        <v>3.0858222000000001E-2</v>
      </c>
      <c r="AZ149">
        <v>1.4126804E-2</v>
      </c>
      <c r="BA149">
        <v>-9.4174959999999992E-3</v>
      </c>
      <c r="BB149">
        <v>6.9928439999999998E-3</v>
      </c>
      <c r="BC149">
        <v>-5.2106670000000004E-3</v>
      </c>
      <c r="BD149">
        <v>2.9173543999999999E-2</v>
      </c>
      <c r="BE149">
        <v>-2.87039E-4</v>
      </c>
      <c r="BF149">
        <v>-6.6998320000000002E-3</v>
      </c>
      <c r="BG149">
        <v>-2.4222400000000002E-2</v>
      </c>
      <c r="BH149">
        <v>5.7434469999999996E-3</v>
      </c>
      <c r="BI149">
        <v>-1.0437192E-2</v>
      </c>
      <c r="BJ149">
        <v>2.6326869999999999E-3</v>
      </c>
      <c r="BK149">
        <v>-1.0399831999999999E-2</v>
      </c>
      <c r="BL149">
        <v>-1.7263748999999998E-2</v>
      </c>
      <c r="BM149">
        <v>3.3813979000000001E-2</v>
      </c>
      <c r="BN149">
        <v>-9.3441800000000005E-3</v>
      </c>
      <c r="BO149" s="2">
        <v>6.6800000000000004E-6</v>
      </c>
      <c r="BP149">
        <v>-2.0823959999999998E-3</v>
      </c>
      <c r="BQ149">
        <v>4.2972239999999997E-3</v>
      </c>
      <c r="BR149">
        <v>7.3199199999999997E-3</v>
      </c>
      <c r="BS149">
        <v>-3.8266122E-2</v>
      </c>
      <c r="BT149">
        <v>-7.9307960000000004E-3</v>
      </c>
      <c r="BU149">
        <v>-7.1915778999999999E-2</v>
      </c>
      <c r="BV149">
        <v>5.7227760000000003E-2</v>
      </c>
      <c r="BW149">
        <v>3.9882668000000003E-2</v>
      </c>
      <c r="BX149">
        <v>4.0112752000000002E-2</v>
      </c>
    </row>
    <row r="150" spans="1:76" x14ac:dyDescent="0.25">
      <c r="A150">
        <v>35.390847190605399</v>
      </c>
      <c r="B150">
        <v>31.402161204040802</v>
      </c>
      <c r="D150">
        <v>8.9512740000000004E-3</v>
      </c>
      <c r="E150">
        <v>5.8816980000000003E-3</v>
      </c>
      <c r="F150">
        <v>3.4037929000000001E-2</v>
      </c>
      <c r="G150">
        <v>3.7434520999999998E-2</v>
      </c>
      <c r="H150">
        <v>7.6788170000000001E-3</v>
      </c>
      <c r="I150">
        <v>2.2845539000000002E-2</v>
      </c>
      <c r="J150">
        <v>-9.811785E-3</v>
      </c>
      <c r="K150">
        <v>-1.903409E-3</v>
      </c>
      <c r="L150">
        <v>1.2244860000000001E-3</v>
      </c>
      <c r="M150">
        <v>1.6391683000000001E-2</v>
      </c>
      <c r="N150">
        <v>9.6495209999999994E-3</v>
      </c>
      <c r="O150">
        <v>6.9707939999999998E-3</v>
      </c>
      <c r="P150">
        <v>1.3180561E-2</v>
      </c>
      <c r="Q150">
        <v>1.7670928999999998E-2</v>
      </c>
      <c r="R150">
        <v>2.143074E-3</v>
      </c>
      <c r="S150">
        <v>3.659729E-3</v>
      </c>
      <c r="T150">
        <v>-6.2150200000000001E-4</v>
      </c>
      <c r="U150">
        <v>-5.6739799999999999E-4</v>
      </c>
      <c r="V150">
        <v>5.5783320000000001E-3</v>
      </c>
      <c r="W150">
        <v>4.7157220000000003E-3</v>
      </c>
      <c r="X150">
        <v>2.8530780000000002E-3</v>
      </c>
      <c r="Y150">
        <v>1.214138E-3</v>
      </c>
      <c r="Z150">
        <v>-1.4888709999999999E-3</v>
      </c>
      <c r="AA150">
        <v>-9.4251279999999996E-3</v>
      </c>
      <c r="AB150">
        <v>1.361425E-2</v>
      </c>
      <c r="AC150">
        <v>-1.3256629999999999E-3</v>
      </c>
      <c r="AD150">
        <v>1.1489572999999999E-2</v>
      </c>
      <c r="AE150">
        <v>-1.3984499999999999E-4</v>
      </c>
      <c r="AF150">
        <v>1.5547985E-2</v>
      </c>
      <c r="AG150">
        <v>-8.5896319999999998E-3</v>
      </c>
      <c r="AH150">
        <v>-2.5790650000000002E-3</v>
      </c>
      <c r="AI150">
        <v>5.4280780000000002E-3</v>
      </c>
      <c r="AJ150">
        <v>8.0330039999999998E-3</v>
      </c>
      <c r="AK150">
        <v>-2.1677110000000001E-3</v>
      </c>
      <c r="AL150">
        <v>4.9186799999999999E-3</v>
      </c>
      <c r="AM150">
        <v>2.3171400000000001E-3</v>
      </c>
      <c r="AN150">
        <v>-4.7696379999999997E-3</v>
      </c>
      <c r="AO150">
        <v>2.3620671999999999E-2</v>
      </c>
      <c r="AP150">
        <v>2.5536690000000002E-3</v>
      </c>
      <c r="AQ150">
        <v>1.844172E-3</v>
      </c>
      <c r="AR150">
        <v>5.0306880000000002E-3</v>
      </c>
      <c r="AS150">
        <v>5.370283E-3</v>
      </c>
      <c r="AT150">
        <v>-7.8790249999999996E-3</v>
      </c>
      <c r="AU150">
        <v>-1.3222939999999999E-3</v>
      </c>
      <c r="AV150">
        <v>1.5482670000000001E-3</v>
      </c>
      <c r="AW150">
        <v>-1.9396100000000001E-4</v>
      </c>
      <c r="AX150">
        <v>-1.4132275E-2</v>
      </c>
      <c r="AY150">
        <v>3.0997243000000001E-2</v>
      </c>
      <c r="AZ150">
        <v>1.3876513E-2</v>
      </c>
      <c r="BA150">
        <v>-9.5099390000000002E-3</v>
      </c>
      <c r="BB150">
        <v>6.8425739999999997E-3</v>
      </c>
      <c r="BC150">
        <v>-5.3051419999999997E-3</v>
      </c>
      <c r="BD150">
        <v>2.9038512999999998E-2</v>
      </c>
      <c r="BE150">
        <v>-3.3245099999999999E-4</v>
      </c>
      <c r="BF150">
        <v>-6.79118E-3</v>
      </c>
      <c r="BG150">
        <v>-2.4402191E-2</v>
      </c>
      <c r="BH150">
        <v>5.631062E-3</v>
      </c>
      <c r="BI150">
        <v>-1.0378104000000001E-2</v>
      </c>
      <c r="BJ150">
        <v>2.5122310000000002E-3</v>
      </c>
      <c r="BK150">
        <v>-1.0509106000000001E-2</v>
      </c>
      <c r="BL150">
        <v>-1.7653097999999999E-2</v>
      </c>
      <c r="BM150">
        <v>3.3709037999999997E-2</v>
      </c>
      <c r="BN150">
        <v>-9.5753469999999997E-3</v>
      </c>
      <c r="BO150">
        <v>-1.2914E-4</v>
      </c>
      <c r="BP150">
        <v>-2.2184449999999999E-3</v>
      </c>
      <c r="BQ150">
        <v>4.1134780000000003E-3</v>
      </c>
      <c r="BR150">
        <v>7.242877E-3</v>
      </c>
      <c r="BS150">
        <v>-3.8485613000000002E-2</v>
      </c>
      <c r="BT150">
        <v>-7.9048910000000007E-3</v>
      </c>
      <c r="BU150">
        <v>-7.1925701999999994E-2</v>
      </c>
      <c r="BV150">
        <v>5.7251394999999997E-2</v>
      </c>
      <c r="BW150">
        <v>3.9968842999999997E-2</v>
      </c>
      <c r="BX150">
        <v>4.0100622000000002E-2</v>
      </c>
    </row>
    <row r="151" spans="1:76" x14ac:dyDescent="0.25">
      <c r="A151">
        <v>35.390852045370302</v>
      </c>
      <c r="B151">
        <v>31.4021623443059</v>
      </c>
      <c r="D151">
        <v>8.9117139999999994E-3</v>
      </c>
      <c r="E151">
        <v>5.8247689999999996E-3</v>
      </c>
      <c r="F151">
        <v>3.3982103E-2</v>
      </c>
      <c r="G151">
        <v>3.7393263000000003E-2</v>
      </c>
      <c r="H151">
        <v>7.7141689999999999E-3</v>
      </c>
      <c r="I151">
        <v>2.2778847000000001E-2</v>
      </c>
      <c r="J151">
        <v>-9.8853799999999992E-3</v>
      </c>
      <c r="K151">
        <v>-1.7763270000000001E-3</v>
      </c>
      <c r="L151">
        <v>1.2431219999999999E-3</v>
      </c>
      <c r="M151">
        <v>1.6596787000000002E-2</v>
      </c>
      <c r="N151">
        <v>9.6124020000000008E-3</v>
      </c>
      <c r="O151">
        <v>6.953252E-3</v>
      </c>
      <c r="P151">
        <v>1.3217529E-2</v>
      </c>
      <c r="Q151">
        <v>1.7647132999999999E-2</v>
      </c>
      <c r="R151">
        <v>2.097607E-3</v>
      </c>
      <c r="S151">
        <v>3.6837049999999998E-3</v>
      </c>
      <c r="T151">
        <v>-4.7054300000000002E-4</v>
      </c>
      <c r="U151">
        <v>-6.0877900000000005E-4</v>
      </c>
      <c r="V151">
        <v>5.5309829999999997E-3</v>
      </c>
      <c r="W151">
        <v>4.6971419999999996E-3</v>
      </c>
      <c r="X151">
        <v>3.0020400000000001E-3</v>
      </c>
      <c r="Y151">
        <v>1.252588E-3</v>
      </c>
      <c r="Z151">
        <v>-1.5510070000000001E-3</v>
      </c>
      <c r="AA151">
        <v>-9.4119500000000005E-3</v>
      </c>
      <c r="AB151">
        <v>1.3726174000000001E-2</v>
      </c>
      <c r="AC151">
        <v>-1.370785E-3</v>
      </c>
      <c r="AD151">
        <v>1.1451899E-2</v>
      </c>
      <c r="AE151">
        <v>-1.4913E-4</v>
      </c>
      <c r="AF151">
        <v>1.5384319E-2</v>
      </c>
      <c r="AG151">
        <v>-8.5538820000000005E-3</v>
      </c>
      <c r="AH151">
        <v>-2.6788810000000001E-3</v>
      </c>
      <c r="AI151">
        <v>5.3678889999999998E-3</v>
      </c>
      <c r="AJ151">
        <v>8.0373549999999995E-3</v>
      </c>
      <c r="AK151">
        <v>-2.199646E-3</v>
      </c>
      <c r="AL151">
        <v>4.8659150000000002E-3</v>
      </c>
      <c r="AM151">
        <v>2.417106E-3</v>
      </c>
      <c r="AN151">
        <v>-4.8191600000000003E-3</v>
      </c>
      <c r="AO151">
        <v>2.3513863999999999E-2</v>
      </c>
      <c r="AP151">
        <v>2.7011180000000002E-3</v>
      </c>
      <c r="AQ151">
        <v>1.676241E-3</v>
      </c>
      <c r="AR151">
        <v>5.0162829999999999E-3</v>
      </c>
      <c r="AS151">
        <v>5.3306380000000004E-3</v>
      </c>
      <c r="AT151">
        <v>-7.8335829999999999E-3</v>
      </c>
      <c r="AU151">
        <v>-1.403119E-3</v>
      </c>
      <c r="AV151">
        <v>1.573884E-3</v>
      </c>
      <c r="AW151">
        <v>-4.8917199999999996E-4</v>
      </c>
      <c r="AX151">
        <v>-1.417878E-2</v>
      </c>
      <c r="AY151">
        <v>3.1183319000000001E-2</v>
      </c>
      <c r="AZ151">
        <v>1.3611876E-2</v>
      </c>
      <c r="BA151">
        <v>-9.6369549999999991E-3</v>
      </c>
      <c r="BB151">
        <v>6.6898110000000004E-3</v>
      </c>
      <c r="BC151">
        <v>-5.3919700000000003E-3</v>
      </c>
      <c r="BD151">
        <v>2.8909313999999998E-2</v>
      </c>
      <c r="BE151">
        <v>-3.6313300000000002E-4</v>
      </c>
      <c r="BF151">
        <v>-6.884345E-3</v>
      </c>
      <c r="BG151">
        <v>-2.4550426E-2</v>
      </c>
      <c r="BH151">
        <v>5.5360089999999997E-3</v>
      </c>
      <c r="BI151">
        <v>-1.0339739000000001E-2</v>
      </c>
      <c r="BJ151">
        <v>2.4018429999999999E-3</v>
      </c>
      <c r="BK151">
        <v>-1.0594905E-2</v>
      </c>
      <c r="BL151">
        <v>-1.7989073000000001E-2</v>
      </c>
      <c r="BM151">
        <v>3.3606078999999997E-2</v>
      </c>
      <c r="BN151">
        <v>-9.8088089999999999E-3</v>
      </c>
      <c r="BO151">
        <v>-2.5134700000000002E-4</v>
      </c>
      <c r="BP151">
        <v>-2.3573639999999998E-3</v>
      </c>
      <c r="BQ151">
        <v>3.9275680000000002E-3</v>
      </c>
      <c r="BR151">
        <v>7.170409E-3</v>
      </c>
      <c r="BS151">
        <v>-3.8704306000000001E-2</v>
      </c>
      <c r="BT151">
        <v>-7.8837609999999995E-3</v>
      </c>
      <c r="BU151">
        <v>-7.1908510999999994E-2</v>
      </c>
      <c r="BV151">
        <v>5.7269002999999999E-2</v>
      </c>
      <c r="BW151">
        <v>4.0049689999999999E-2</v>
      </c>
      <c r="BX151">
        <v>4.0086304000000003E-2</v>
      </c>
    </row>
    <row r="152" spans="1:76" x14ac:dyDescent="0.25">
      <c r="A152">
        <v>35.390856900135098</v>
      </c>
      <c r="B152">
        <v>31.402163484570899</v>
      </c>
      <c r="D152">
        <v>8.8715970000000002E-3</v>
      </c>
      <c r="E152">
        <v>5.763921E-3</v>
      </c>
      <c r="F152">
        <v>3.3922740999999999E-2</v>
      </c>
      <c r="G152">
        <v>3.7348134999999998E-2</v>
      </c>
      <c r="H152">
        <v>7.752437E-3</v>
      </c>
      <c r="I152">
        <v>2.2706266999999999E-2</v>
      </c>
      <c r="J152">
        <v>-9.9547190000000008E-3</v>
      </c>
      <c r="K152">
        <v>-1.633142E-3</v>
      </c>
      <c r="L152">
        <v>1.2608750000000001E-3</v>
      </c>
      <c r="M152">
        <v>1.6811370999999999E-2</v>
      </c>
      <c r="N152">
        <v>9.5774880000000003E-3</v>
      </c>
      <c r="O152">
        <v>6.9391469999999997E-3</v>
      </c>
      <c r="P152">
        <v>1.3251166E-2</v>
      </c>
      <c r="Q152">
        <v>1.7637455E-2</v>
      </c>
      <c r="R152">
        <v>2.0558740000000001E-3</v>
      </c>
      <c r="S152">
        <v>3.705734E-3</v>
      </c>
      <c r="T152">
        <v>-3.0181000000000001E-4</v>
      </c>
      <c r="U152">
        <v>-6.5112099999999995E-4</v>
      </c>
      <c r="V152">
        <v>5.4762079999999998E-3</v>
      </c>
      <c r="W152">
        <v>4.680689E-3</v>
      </c>
      <c r="X152">
        <v>3.1540230000000002E-3</v>
      </c>
      <c r="Y152">
        <v>1.292547E-3</v>
      </c>
      <c r="Z152">
        <v>-1.611173E-3</v>
      </c>
      <c r="AA152">
        <v>-9.4001810000000005E-3</v>
      </c>
      <c r="AB152">
        <v>1.3858611999999999E-2</v>
      </c>
      <c r="AC152">
        <v>-1.414174E-3</v>
      </c>
      <c r="AD152">
        <v>1.1419775E-2</v>
      </c>
      <c r="AE152">
        <v>-1.5525200000000001E-4</v>
      </c>
      <c r="AF152">
        <v>1.5209357999999999E-2</v>
      </c>
      <c r="AG152">
        <v>-8.5203520000000001E-3</v>
      </c>
      <c r="AH152">
        <v>-2.7914799999999998E-3</v>
      </c>
      <c r="AI152">
        <v>5.3073779999999997E-3</v>
      </c>
      <c r="AJ152">
        <v>8.0370479999999998E-3</v>
      </c>
      <c r="AK152">
        <v>-2.2293249999999999E-3</v>
      </c>
      <c r="AL152">
        <v>4.7991869999999999E-3</v>
      </c>
      <c r="AM152">
        <v>2.5224470000000001E-3</v>
      </c>
      <c r="AN152">
        <v>-4.8853990000000003E-3</v>
      </c>
      <c r="AO152">
        <v>2.3405597E-2</v>
      </c>
      <c r="AP152">
        <v>2.8463569999999999E-3</v>
      </c>
      <c r="AQ152">
        <v>1.517832E-3</v>
      </c>
      <c r="AR152">
        <v>5.0029489999999996E-3</v>
      </c>
      <c r="AS152">
        <v>5.2929910000000004E-3</v>
      </c>
      <c r="AT152">
        <v>-7.7876450000000002E-3</v>
      </c>
      <c r="AU152">
        <v>-1.48405E-3</v>
      </c>
      <c r="AV152">
        <v>1.595309E-3</v>
      </c>
      <c r="AW152">
        <v>-8.2097599999999995E-4</v>
      </c>
      <c r="AX152">
        <v>-1.4214601E-2</v>
      </c>
      <c r="AY152">
        <v>3.1311882999999999E-2</v>
      </c>
      <c r="AZ152">
        <v>1.3367228E-2</v>
      </c>
      <c r="BA152">
        <v>-9.8967389999999999E-3</v>
      </c>
      <c r="BB152">
        <v>6.5597750000000003E-3</v>
      </c>
      <c r="BC152">
        <v>-5.4646490000000002E-3</v>
      </c>
      <c r="BD152">
        <v>2.8797718E-2</v>
      </c>
      <c r="BE152">
        <v>-3.3647899999999999E-4</v>
      </c>
      <c r="BF152">
        <v>-6.9849550000000002E-3</v>
      </c>
      <c r="BG152">
        <v>-2.4609095000000001E-2</v>
      </c>
      <c r="BH152">
        <v>5.5079880000000001E-3</v>
      </c>
      <c r="BI152">
        <v>-1.0354062000000001E-2</v>
      </c>
      <c r="BJ152">
        <v>2.3153789999999998E-3</v>
      </c>
      <c r="BK152">
        <v>-1.0598743000000001E-2</v>
      </c>
      <c r="BL152">
        <v>-1.8122684E-2</v>
      </c>
      <c r="BM152">
        <v>3.3518829E-2</v>
      </c>
      <c r="BN152">
        <v>-9.9969199999999994E-3</v>
      </c>
      <c r="BO152">
        <v>-3.7412900000000001E-4</v>
      </c>
      <c r="BP152">
        <v>-2.463205E-3</v>
      </c>
      <c r="BQ152">
        <v>3.7394949999999998E-3</v>
      </c>
      <c r="BR152">
        <v>7.1422279999999996E-3</v>
      </c>
      <c r="BS152">
        <v>-3.8879296000000001E-2</v>
      </c>
      <c r="BT152">
        <v>-7.8915960000000007E-3</v>
      </c>
      <c r="BU152">
        <v>-7.1806726000000001E-2</v>
      </c>
      <c r="BV152">
        <v>5.7254661999999998E-2</v>
      </c>
      <c r="BW152">
        <v>4.0094602999999999E-2</v>
      </c>
      <c r="BX152">
        <v>4.0088496000000001E-2</v>
      </c>
    </row>
    <row r="153" spans="1:76" x14ac:dyDescent="0.25">
      <c r="A153">
        <v>35.390861754899902</v>
      </c>
      <c r="B153">
        <v>31.402164624835901</v>
      </c>
      <c r="D153">
        <v>8.8309219999999997E-3</v>
      </c>
      <c r="E153">
        <v>5.6991539999999997E-3</v>
      </c>
      <c r="F153">
        <v>3.3859845E-2</v>
      </c>
      <c r="G153">
        <v>3.7299138000000003E-2</v>
      </c>
      <c r="H153">
        <v>7.7936209999999997E-3</v>
      </c>
      <c r="I153">
        <v>2.2627799000000001E-2</v>
      </c>
      <c r="J153">
        <v>-1.0019802E-2</v>
      </c>
      <c r="K153">
        <v>-1.473855E-3</v>
      </c>
      <c r="L153">
        <v>1.2777470000000001E-3</v>
      </c>
      <c r="M153">
        <v>1.7035433999999999E-2</v>
      </c>
      <c r="N153">
        <v>9.5447770000000008E-3</v>
      </c>
      <c r="O153">
        <v>6.9284780000000001E-3</v>
      </c>
      <c r="P153">
        <v>1.3281474E-2</v>
      </c>
      <c r="Q153">
        <v>1.7641897E-2</v>
      </c>
      <c r="R153">
        <v>2.0178750000000001E-3</v>
      </c>
      <c r="S153">
        <v>3.7258170000000002E-3</v>
      </c>
      <c r="T153">
        <v>-1.1530499999999999E-4</v>
      </c>
      <c r="U153">
        <v>-6.9442400000000002E-4</v>
      </c>
      <c r="V153">
        <v>5.4140050000000004E-3</v>
      </c>
      <c r="W153">
        <v>4.6663629999999998E-3</v>
      </c>
      <c r="X153">
        <v>3.3090260000000001E-3</v>
      </c>
      <c r="Y153">
        <v>1.3340139999999999E-3</v>
      </c>
      <c r="Z153">
        <v>-1.6693700000000001E-3</v>
      </c>
      <c r="AA153">
        <v>-9.3898209999999996E-3</v>
      </c>
      <c r="AB153">
        <v>1.4011564000000001E-2</v>
      </c>
      <c r="AC153">
        <v>-1.45583E-3</v>
      </c>
      <c r="AD153">
        <v>1.1393199999999999E-2</v>
      </c>
      <c r="AE153">
        <v>-1.5821100000000001E-4</v>
      </c>
      <c r="AF153">
        <v>1.5023104000000001E-2</v>
      </c>
      <c r="AG153">
        <v>-8.4890439999999994E-3</v>
      </c>
      <c r="AH153">
        <v>-2.916863E-3</v>
      </c>
      <c r="AI153">
        <v>5.2465469999999998E-3</v>
      </c>
      <c r="AJ153">
        <v>8.0320819999999994E-3</v>
      </c>
      <c r="AK153">
        <v>-2.2567490000000002E-3</v>
      </c>
      <c r="AL153">
        <v>4.7184979999999998E-3</v>
      </c>
      <c r="AM153">
        <v>2.6331649999999998E-3</v>
      </c>
      <c r="AN153">
        <v>-4.9683560000000002E-3</v>
      </c>
      <c r="AO153">
        <v>2.3295874000000001E-2</v>
      </c>
      <c r="AP153">
        <v>2.989387E-3</v>
      </c>
      <c r="AQ153">
        <v>1.368944E-3</v>
      </c>
      <c r="AR153">
        <v>4.9906869999999997E-3</v>
      </c>
      <c r="AS153">
        <v>5.2573409999999996E-3</v>
      </c>
      <c r="AT153">
        <v>-7.7412100000000001E-3</v>
      </c>
      <c r="AU153">
        <v>-1.5650880000000001E-3</v>
      </c>
      <c r="AV153">
        <v>1.6125390000000001E-3</v>
      </c>
      <c r="AW153">
        <v>-1.1674579999999999E-3</v>
      </c>
      <c r="AX153">
        <v>-1.4251329E-2</v>
      </c>
      <c r="AY153">
        <v>3.1328808999999999E-2</v>
      </c>
      <c r="AZ153">
        <v>1.3162576E-2</v>
      </c>
      <c r="BA153">
        <v>-1.02966E-2</v>
      </c>
      <c r="BB153">
        <v>6.4562739999999997E-3</v>
      </c>
      <c r="BC153">
        <v>-5.5115490000000001E-3</v>
      </c>
      <c r="BD153">
        <v>2.8687109999999998E-2</v>
      </c>
      <c r="BE153">
        <v>-3.0499599999999998E-4</v>
      </c>
      <c r="BF153">
        <v>-7.087627E-3</v>
      </c>
      <c r="BG153">
        <v>-2.4653149999999999E-2</v>
      </c>
      <c r="BH153">
        <v>5.4780829999999999E-3</v>
      </c>
      <c r="BI153">
        <v>-1.0372103000000001E-2</v>
      </c>
      <c r="BJ153">
        <v>2.2396619999999999E-3</v>
      </c>
      <c r="BK153">
        <v>-1.0592881E-2</v>
      </c>
      <c r="BL153">
        <v>-1.8248744000000001E-2</v>
      </c>
      <c r="BM153">
        <v>3.3444285999999997E-2</v>
      </c>
      <c r="BN153">
        <v>-1.0167875E-2</v>
      </c>
      <c r="BO153">
        <v>-4.9654400000000002E-4</v>
      </c>
      <c r="BP153">
        <v>-2.5724089999999999E-3</v>
      </c>
      <c r="BQ153">
        <v>3.5117859999999998E-3</v>
      </c>
      <c r="BR153">
        <v>7.1063990000000002E-3</v>
      </c>
      <c r="BS153">
        <v>-3.9049711000000001E-2</v>
      </c>
      <c r="BT153">
        <v>-7.9013069999999998E-3</v>
      </c>
      <c r="BU153">
        <v>-7.1716857999999994E-2</v>
      </c>
      <c r="BV153">
        <v>5.7241554E-2</v>
      </c>
      <c r="BW153">
        <v>4.0049979999999999E-2</v>
      </c>
      <c r="BX153">
        <v>4.0098630000000003E-2</v>
      </c>
    </row>
    <row r="154" spans="1:76" x14ac:dyDescent="0.25">
      <c r="A154">
        <v>35.390866609664698</v>
      </c>
      <c r="B154">
        <v>31.402165765101</v>
      </c>
      <c r="D154">
        <v>8.7896899999999993E-3</v>
      </c>
      <c r="E154">
        <v>5.6304700000000003E-3</v>
      </c>
      <c r="F154">
        <v>3.3793414000000001E-2</v>
      </c>
      <c r="G154">
        <v>3.7246271999999997E-2</v>
      </c>
      <c r="H154">
        <v>7.8377220000000001E-3</v>
      </c>
      <c r="I154">
        <v>2.2543443E-2</v>
      </c>
      <c r="J154">
        <v>-1.008063E-2</v>
      </c>
      <c r="K154">
        <v>-1.2984649999999999E-3</v>
      </c>
      <c r="L154">
        <v>1.2937350000000001E-3</v>
      </c>
      <c r="M154">
        <v>1.7268977000000001E-2</v>
      </c>
      <c r="N154">
        <v>9.5142690000000005E-3</v>
      </c>
      <c r="O154">
        <v>6.9210390000000004E-3</v>
      </c>
      <c r="P154">
        <v>1.3308451000000001E-2</v>
      </c>
      <c r="Q154">
        <v>1.7660459E-2</v>
      </c>
      <c r="R154">
        <v>1.983608E-3</v>
      </c>
      <c r="S154">
        <v>3.743953E-3</v>
      </c>
      <c r="T154" s="2">
        <v>8.8999999999999995E-5</v>
      </c>
      <c r="U154">
        <v>-7.3868899999999995E-4</v>
      </c>
      <c r="V154">
        <v>5.3443759999999996E-3</v>
      </c>
      <c r="W154">
        <v>4.6541630000000002E-3</v>
      </c>
      <c r="X154">
        <v>3.4670510000000001E-3</v>
      </c>
      <c r="Y154">
        <v>1.376988E-3</v>
      </c>
      <c r="Z154">
        <v>-1.725596E-3</v>
      </c>
      <c r="AA154">
        <v>-9.380869E-3</v>
      </c>
      <c r="AB154">
        <v>1.4185031000000001E-2</v>
      </c>
      <c r="AC154">
        <v>-1.4957519999999999E-3</v>
      </c>
      <c r="AD154">
        <v>1.1372174000000001E-2</v>
      </c>
      <c r="AE154">
        <v>-1.5800699999999999E-4</v>
      </c>
      <c r="AF154">
        <v>1.4825555000000001E-2</v>
      </c>
      <c r="AG154">
        <v>-8.4599559999999994E-3</v>
      </c>
      <c r="AH154">
        <v>-3.0550299999999998E-3</v>
      </c>
      <c r="AI154">
        <v>5.1853960000000001E-3</v>
      </c>
      <c r="AJ154">
        <v>8.0224570000000002E-3</v>
      </c>
      <c r="AK154">
        <v>-2.281918E-3</v>
      </c>
      <c r="AL154">
        <v>4.623846E-3</v>
      </c>
      <c r="AM154">
        <v>2.749259E-3</v>
      </c>
      <c r="AN154">
        <v>-5.0680309999999998E-3</v>
      </c>
      <c r="AO154">
        <v>2.3184692E-2</v>
      </c>
      <c r="AP154">
        <v>3.1302080000000002E-3</v>
      </c>
      <c r="AQ154">
        <v>1.2295769999999999E-3</v>
      </c>
      <c r="AR154">
        <v>4.9794959999999999E-3</v>
      </c>
      <c r="AS154">
        <v>5.2236890000000001E-3</v>
      </c>
      <c r="AT154">
        <v>-7.694279E-3</v>
      </c>
      <c r="AU154">
        <v>-1.646231E-3</v>
      </c>
      <c r="AV154">
        <v>1.625577E-3</v>
      </c>
      <c r="AW154">
        <v>-1.4757119999999999E-3</v>
      </c>
      <c r="AX154">
        <v>-1.4310461999999999E-2</v>
      </c>
      <c r="AY154">
        <v>3.1304051999999999E-2</v>
      </c>
      <c r="AZ154">
        <v>1.2997926E-2</v>
      </c>
      <c r="BA154">
        <v>-1.0754547999999999E-2</v>
      </c>
      <c r="BB154">
        <v>6.380424E-3</v>
      </c>
      <c r="BC154">
        <v>5.5326710000000003E-3</v>
      </c>
      <c r="BD154">
        <v>2.8577489000000001E-2</v>
      </c>
      <c r="BE154">
        <v>2.6868500000000001E-4</v>
      </c>
      <c r="BF154">
        <v>7.1923600000000001E-3</v>
      </c>
      <c r="BG154">
        <v>2.4682591E-2</v>
      </c>
      <c r="BH154">
        <v>5.4462950000000003E-3</v>
      </c>
      <c r="BI154">
        <v>1.0393861000000001E-2</v>
      </c>
      <c r="BJ154">
        <v>2.1746930000000001E-3</v>
      </c>
      <c r="BK154">
        <v>1.0577319999999999E-2</v>
      </c>
      <c r="BL154">
        <v>1.8367253E-2</v>
      </c>
      <c r="BM154">
        <v>3.3382448000000002E-2</v>
      </c>
      <c r="BN154">
        <v>1.0321673999999999E-2</v>
      </c>
      <c r="BO154">
        <v>6.1859199999999995E-4</v>
      </c>
      <c r="BP154">
        <v>2.6849759999999999E-3</v>
      </c>
      <c r="BQ154">
        <v>3.2005169999999999E-3</v>
      </c>
      <c r="BR154">
        <v>7.0629220000000001E-3</v>
      </c>
      <c r="BS154">
        <v>3.9215552000000001E-2</v>
      </c>
      <c r="BT154">
        <v>7.9128940000000002E-3</v>
      </c>
      <c r="BU154">
        <v>7.1638907000000002E-2</v>
      </c>
      <c r="BV154">
        <v>5.7229677999999999E-2</v>
      </c>
      <c r="BW154">
        <v>4.0011353999999999E-2</v>
      </c>
      <c r="BX154">
        <v>4.0116706000000002E-2</v>
      </c>
    </row>
    <row r="155" spans="1:76" x14ac:dyDescent="0.25">
      <c r="A155">
        <v>35.390871464429502</v>
      </c>
      <c r="B155">
        <v>31.402166905365998</v>
      </c>
      <c r="D155">
        <v>8.7349999999999997E-3</v>
      </c>
      <c r="E155">
        <v>5.5692600000000004E-3</v>
      </c>
      <c r="F155">
        <v>3.3748328000000001E-2</v>
      </c>
      <c r="G155">
        <v>3.722222E-2</v>
      </c>
      <c r="H155">
        <v>7.8629839999999999E-3</v>
      </c>
      <c r="I155">
        <v>2.2472984000000001E-2</v>
      </c>
      <c r="J155">
        <v>-1.0119628E-2</v>
      </c>
      <c r="K155">
        <v>-1.1564640000000001E-3</v>
      </c>
      <c r="L155">
        <v>1.292606E-3</v>
      </c>
      <c r="M155">
        <v>1.7457529999999999E-2</v>
      </c>
      <c r="N155">
        <v>9.4492889999999996E-3</v>
      </c>
      <c r="O155">
        <v>6.8865469999999998E-3</v>
      </c>
      <c r="P155">
        <v>1.3300286999999999E-2</v>
      </c>
      <c r="Q155">
        <v>1.7670680000000001E-2</v>
      </c>
      <c r="R155">
        <v>1.946326E-3</v>
      </c>
      <c r="S155">
        <v>3.749517E-3</v>
      </c>
      <c r="T155">
        <v>2.5766E-4</v>
      </c>
      <c r="U155">
        <v>-7.6552300000000005E-4</v>
      </c>
      <c r="V155">
        <v>5.2973359999999997E-3</v>
      </c>
      <c r="W155">
        <v>4.638807E-3</v>
      </c>
      <c r="X155">
        <v>3.574172E-3</v>
      </c>
      <c r="Y155">
        <v>1.3896449999999999E-3</v>
      </c>
      <c r="Z155">
        <v>-1.7859639999999999E-3</v>
      </c>
      <c r="AA155">
        <v>-9.3358750000000004E-3</v>
      </c>
      <c r="AB155">
        <v>1.4321317E-2</v>
      </c>
      <c r="AC155">
        <v>-1.5121749999999999E-3</v>
      </c>
      <c r="AD155">
        <v>1.1359961999999999E-2</v>
      </c>
      <c r="AE155">
        <v>-1.87123E-4</v>
      </c>
      <c r="AF155">
        <v>1.4672495000000001E-2</v>
      </c>
      <c r="AG155">
        <v>-8.4716419999999997E-3</v>
      </c>
      <c r="AH155">
        <v>-3.1827130000000002E-3</v>
      </c>
      <c r="AI155">
        <v>5.1235769999999998E-3</v>
      </c>
      <c r="AJ155">
        <v>7.9909360000000006E-3</v>
      </c>
      <c r="AK155">
        <v>-2.2867069999999998E-3</v>
      </c>
      <c r="AL155">
        <v>4.5149880000000002E-3</v>
      </c>
      <c r="AM155">
        <v>2.8299549999999999E-3</v>
      </c>
      <c r="AN155">
        <v>-5.1421840000000002E-3</v>
      </c>
      <c r="AO155">
        <v>2.3056958999999998E-2</v>
      </c>
      <c r="AP155">
        <v>3.2449710000000001E-3</v>
      </c>
      <c r="AQ155">
        <v>1.0884460000000001E-3</v>
      </c>
      <c r="AR155">
        <v>4.9436480000000001E-3</v>
      </c>
      <c r="AS155">
        <v>5.1998160000000003E-3</v>
      </c>
      <c r="AT155">
        <v>-7.6660039999999997E-3</v>
      </c>
      <c r="AU155">
        <v>-1.717933E-3</v>
      </c>
      <c r="AV155">
        <v>1.6544590000000001E-3</v>
      </c>
      <c r="AW155">
        <v>-1.7379610000000001E-3</v>
      </c>
      <c r="AX155">
        <v>-1.4367881000000001E-2</v>
      </c>
      <c r="AY155">
        <v>3.1269195E-2</v>
      </c>
      <c r="AZ155">
        <v>1.2866351999999999E-2</v>
      </c>
      <c r="BA155">
        <v>-1.1260991E-2</v>
      </c>
      <c r="BB155">
        <v>6.3348329999999998E-3</v>
      </c>
      <c r="BC155">
        <v>-5.5280149999999998E-3</v>
      </c>
      <c r="BD155">
        <v>2.8468856000000001E-2</v>
      </c>
      <c r="BE155">
        <v>-2.27545E-4</v>
      </c>
      <c r="BF155">
        <v>-7.2991549999999999E-3</v>
      </c>
      <c r="BG155">
        <v>-2.4697419000000002E-2</v>
      </c>
      <c r="BH155">
        <v>5.4126240000000004E-3</v>
      </c>
      <c r="BI155">
        <v>-1.0419336E-2</v>
      </c>
      <c r="BJ155">
        <v>2.120472E-3</v>
      </c>
      <c r="BK155">
        <v>-1.0552059000000001E-2</v>
      </c>
      <c r="BL155">
        <v>-1.8478213E-2</v>
      </c>
      <c r="BM155">
        <v>3.3333316000000002E-2</v>
      </c>
      <c r="BN155">
        <v>-1.0458316E-2</v>
      </c>
      <c r="BO155">
        <v>-7.4027299999999995E-4</v>
      </c>
      <c r="BP155">
        <v>-2.800907E-3</v>
      </c>
      <c r="BQ155">
        <v>2.870619E-3</v>
      </c>
      <c r="BR155">
        <v>7.0117970000000002E-3</v>
      </c>
      <c r="BS155">
        <v>-3.9376819E-2</v>
      </c>
      <c r="BT155">
        <v>-7.9263579999999997E-3</v>
      </c>
      <c r="BU155">
        <v>-7.1572873999999995E-2</v>
      </c>
      <c r="BV155">
        <v>5.7219034000000002E-2</v>
      </c>
      <c r="BW155">
        <v>3.9978725E-2</v>
      </c>
      <c r="BX155">
        <v>4.0142722999999998E-2</v>
      </c>
    </row>
    <row r="156" spans="1:76" x14ac:dyDescent="0.25">
      <c r="A156">
        <v>35.390876319194298</v>
      </c>
      <c r="B156">
        <v>31.4021680456311</v>
      </c>
      <c r="D156">
        <v>8.7363920000000008E-3</v>
      </c>
      <c r="E156">
        <v>5.5728649999999998E-3</v>
      </c>
      <c r="F156">
        <v>3.3766866E-2</v>
      </c>
      <c r="G156">
        <v>3.7256078999999998E-2</v>
      </c>
      <c r="H156">
        <v>7.8522709999999992E-3</v>
      </c>
      <c r="I156">
        <v>2.2409344000000001E-2</v>
      </c>
      <c r="J156">
        <v>-1.0080212E-2</v>
      </c>
      <c r="K156">
        <v>-1.1816789999999999E-3</v>
      </c>
      <c r="L156">
        <v>1.2532660000000001E-3</v>
      </c>
      <c r="M156">
        <v>1.7397969999999999E-2</v>
      </c>
      <c r="N156">
        <v>9.2796630000000005E-3</v>
      </c>
      <c r="O156">
        <v>6.8491070000000001E-3</v>
      </c>
      <c r="P156">
        <v>1.3209993999999999E-2</v>
      </c>
      <c r="Q156">
        <v>1.7661079999999999E-2</v>
      </c>
      <c r="R156">
        <v>1.930693E-3</v>
      </c>
      <c r="S156">
        <v>3.7213720000000001E-3</v>
      </c>
      <c r="T156">
        <v>2.5643699999999998E-4</v>
      </c>
      <c r="U156">
        <v>-8.2830700000000002E-4</v>
      </c>
      <c r="V156">
        <v>5.3085399999999996E-3</v>
      </c>
      <c r="W156">
        <v>4.5947940000000001E-3</v>
      </c>
      <c r="X156">
        <v>3.4233240000000002E-3</v>
      </c>
      <c r="Y156">
        <v>1.2804839999999999E-3</v>
      </c>
      <c r="Z156">
        <v>-1.8152140000000001E-3</v>
      </c>
      <c r="AA156">
        <v>-9.2622729999999997E-3</v>
      </c>
      <c r="AB156">
        <v>1.4175399E-2</v>
      </c>
      <c r="AC156">
        <v>-1.4892830000000001E-3</v>
      </c>
      <c r="AD156">
        <v>1.1331663E-2</v>
      </c>
      <c r="AE156">
        <v>-2.7189E-4</v>
      </c>
      <c r="AF156">
        <v>1.4711492E-2</v>
      </c>
      <c r="AG156">
        <v>-8.5581140000000003E-3</v>
      </c>
      <c r="AH156">
        <v>-3.1768679999999998E-3</v>
      </c>
      <c r="AI156">
        <v>5.0726180000000001E-3</v>
      </c>
      <c r="AJ156">
        <v>7.9457160000000002E-3</v>
      </c>
      <c r="AK156">
        <v>-2.2613049999999999E-3</v>
      </c>
      <c r="AL156">
        <v>4.471348E-3</v>
      </c>
      <c r="AM156">
        <v>2.752404E-3</v>
      </c>
      <c r="AN156">
        <v>-5.1183519999999996E-3</v>
      </c>
      <c r="AO156">
        <v>2.3034598999999999E-2</v>
      </c>
      <c r="AP156">
        <v>3.1834060000000002E-3</v>
      </c>
      <c r="AQ156">
        <v>1.0243730000000001E-3</v>
      </c>
      <c r="AR156">
        <v>4.8799330000000004E-3</v>
      </c>
      <c r="AS156">
        <v>5.1543420000000001E-3</v>
      </c>
      <c r="AT156">
        <v>-7.7846349999999998E-3</v>
      </c>
      <c r="AU156">
        <v>-1.7245680000000001E-3</v>
      </c>
      <c r="AV156">
        <v>1.6623759999999999E-3</v>
      </c>
      <c r="AW156">
        <v>-1.903329E-3</v>
      </c>
      <c r="AX156">
        <v>-1.4432082000000001E-2</v>
      </c>
      <c r="AY156">
        <v>3.1222052E-2</v>
      </c>
      <c r="AZ156">
        <v>1.2711307E-2</v>
      </c>
      <c r="BA156">
        <v>-1.1795402E-2</v>
      </c>
      <c r="BB156">
        <v>6.3295799999999996E-3</v>
      </c>
      <c r="BC156">
        <v>-5.4945970000000004E-3</v>
      </c>
      <c r="BD156">
        <v>2.8420107E-2</v>
      </c>
      <c r="BE156">
        <v>-1.94952E-4</v>
      </c>
      <c r="BF156">
        <v>-7.3149030000000002E-3</v>
      </c>
      <c r="BG156">
        <v>-2.4731434E-2</v>
      </c>
      <c r="BH156">
        <v>5.3705100000000002E-3</v>
      </c>
      <c r="BI156">
        <v>-1.0441003000000001E-2</v>
      </c>
      <c r="BJ156">
        <v>2.0511420000000002E-3</v>
      </c>
      <c r="BK156">
        <v>-1.0522247E-2</v>
      </c>
      <c r="BL156">
        <v>-1.8556382999999999E-2</v>
      </c>
      <c r="BM156">
        <v>3.3326258999999997E-2</v>
      </c>
      <c r="BN156">
        <v>-1.0651361E-2</v>
      </c>
      <c r="BO156">
        <v>-8.6183899999999999E-4</v>
      </c>
      <c r="BP156">
        <v>-2.8366490000000001E-3</v>
      </c>
      <c r="BQ156">
        <v>2.5220899999999998E-3</v>
      </c>
      <c r="BR156">
        <v>6.9033109999999996E-3</v>
      </c>
      <c r="BS156">
        <v>-3.9533255000000003E-2</v>
      </c>
      <c r="BT156">
        <v>-7.9425399999999997E-3</v>
      </c>
      <c r="BU156">
        <v>-7.1546578999999999E-2</v>
      </c>
      <c r="BV156">
        <v>5.7197163000000002E-2</v>
      </c>
      <c r="BW156">
        <v>3.9951974000000001E-2</v>
      </c>
      <c r="BX156">
        <v>4.0148278000000003E-2</v>
      </c>
    </row>
    <row r="157" spans="1:76" x14ac:dyDescent="0.25">
      <c r="A157">
        <v>35.390881173959201</v>
      </c>
      <c r="B157">
        <v>31.402169185896099</v>
      </c>
      <c r="D157">
        <v>8.7253880000000006E-3</v>
      </c>
      <c r="E157">
        <v>5.5625800000000001E-3</v>
      </c>
      <c r="F157">
        <v>3.3785366999999997E-2</v>
      </c>
      <c r="G157">
        <v>3.7284697999999998E-2</v>
      </c>
      <c r="H157">
        <v>7.837297E-3</v>
      </c>
      <c r="I157">
        <v>2.2346731000000002E-2</v>
      </c>
      <c r="J157">
        <v>-1.0038939E-2</v>
      </c>
      <c r="K157">
        <v>-1.2100940000000001E-3</v>
      </c>
      <c r="L157">
        <v>1.2124200000000001E-3</v>
      </c>
      <c r="M157">
        <v>1.7343830000000001E-2</v>
      </c>
      <c r="N157">
        <v>9.1210419999999993E-3</v>
      </c>
      <c r="O157">
        <v>6.8087190000000004E-3</v>
      </c>
      <c r="P157">
        <v>1.3116503E-2</v>
      </c>
      <c r="Q157">
        <v>1.7654834000000001E-2</v>
      </c>
      <c r="R157">
        <v>1.9054009999999999E-3</v>
      </c>
      <c r="S157">
        <v>3.6879949999999999E-3</v>
      </c>
      <c r="T157">
        <v>2.6426100000000001E-4</v>
      </c>
      <c r="U157">
        <v>-8.8488599999999998E-4</v>
      </c>
      <c r="V157">
        <v>5.3156210000000004E-3</v>
      </c>
      <c r="W157">
        <v>4.5526719999999998E-3</v>
      </c>
      <c r="X157">
        <v>3.2724E-3</v>
      </c>
      <c r="Y157">
        <v>1.1822670000000001E-3</v>
      </c>
      <c r="Z157">
        <v>-1.843349E-3</v>
      </c>
      <c r="AA157">
        <v>-9.1927929999999995E-3</v>
      </c>
      <c r="AB157">
        <v>1.4040149E-2</v>
      </c>
      <c r="AC157">
        <v>-1.4626070000000001E-3</v>
      </c>
      <c r="AD157">
        <v>1.1307269E-2</v>
      </c>
      <c r="AE157">
        <v>-3.5610200000000001E-4</v>
      </c>
      <c r="AF157">
        <v>1.4750042E-2</v>
      </c>
      <c r="AG157">
        <v>-8.6385109999999998E-3</v>
      </c>
      <c r="AH157">
        <v>-3.1633820000000002E-3</v>
      </c>
      <c r="AI157">
        <v>5.0195179999999997E-3</v>
      </c>
      <c r="AJ157">
        <v>7.9011529999999993E-3</v>
      </c>
      <c r="AK157">
        <v>-2.2336610000000001E-3</v>
      </c>
      <c r="AL157">
        <v>4.4445420000000001E-3</v>
      </c>
      <c r="AM157">
        <v>2.6638709999999999E-3</v>
      </c>
      <c r="AN157">
        <v>-5.1044460000000003E-3</v>
      </c>
      <c r="AO157">
        <v>2.3019286999999999E-2</v>
      </c>
      <c r="AP157">
        <v>3.134777E-3</v>
      </c>
      <c r="AQ157">
        <v>9.5056600000000002E-4</v>
      </c>
      <c r="AR157">
        <v>4.8193439999999997E-3</v>
      </c>
      <c r="AS157">
        <v>5.1039709999999997E-3</v>
      </c>
      <c r="AT157">
        <v>-7.9071379999999993E-3</v>
      </c>
      <c r="AU157">
        <v>-1.735229E-3</v>
      </c>
      <c r="AV157">
        <v>1.6699340000000001E-3</v>
      </c>
      <c r="AW157">
        <v>-1.9170249999999999E-3</v>
      </c>
      <c r="AX157">
        <v>-1.4517309000000001E-2</v>
      </c>
      <c r="AY157">
        <v>3.1175264000000001E-2</v>
      </c>
      <c r="AZ157">
        <v>1.2427782E-2</v>
      </c>
      <c r="BA157">
        <v>-1.2290372000000001E-2</v>
      </c>
      <c r="BB157">
        <v>6.3503960000000003E-3</v>
      </c>
      <c r="BC157">
        <v>-5.4482660000000002E-3</v>
      </c>
      <c r="BD157">
        <v>2.8411992E-2</v>
      </c>
      <c r="BE157">
        <v>-1.6510400000000001E-4</v>
      </c>
      <c r="BF157">
        <v>-7.2658999999999996E-3</v>
      </c>
      <c r="BG157">
        <v>-2.4781434000000001E-2</v>
      </c>
      <c r="BH157">
        <v>5.3185070000000001E-3</v>
      </c>
      <c r="BI157">
        <v>-1.0463991000000001E-2</v>
      </c>
      <c r="BJ157">
        <v>1.9698279999999999E-3</v>
      </c>
      <c r="BK157">
        <v>-1.0498428000000001E-2</v>
      </c>
      <c r="BL157">
        <v>-1.8617892E-2</v>
      </c>
      <c r="BM157">
        <v>3.3348997999999998E-2</v>
      </c>
      <c r="BN157">
        <v>-1.0882539E-2</v>
      </c>
      <c r="BO157">
        <v>-9.8704299999999995E-4</v>
      </c>
      <c r="BP157">
        <v>-2.8369039999999999E-3</v>
      </c>
      <c r="BQ157">
        <v>2.1555070000000001E-3</v>
      </c>
      <c r="BR157">
        <v>6.7567440000000003E-3</v>
      </c>
      <c r="BS157">
        <v>-3.9697391999999998E-2</v>
      </c>
      <c r="BT157">
        <v>-7.9614279999999996E-3</v>
      </c>
      <c r="BU157">
        <v>-7.1533135999999997E-2</v>
      </c>
      <c r="BV157">
        <v>5.7167454999999999E-2</v>
      </c>
      <c r="BW157">
        <v>3.9924599999999998E-2</v>
      </c>
      <c r="BX157">
        <v>4.0145714999999998E-2</v>
      </c>
    </row>
    <row r="158" spans="1:76" x14ac:dyDescent="0.25">
      <c r="A158">
        <v>35.390886028723997</v>
      </c>
      <c r="B158">
        <v>31.402170326161201</v>
      </c>
      <c r="D158">
        <v>8.7019869999999996E-3</v>
      </c>
      <c r="E158">
        <v>5.5384049999999997E-3</v>
      </c>
      <c r="F158">
        <v>3.3803829000000001E-2</v>
      </c>
      <c r="G158">
        <v>3.7308075000000003E-2</v>
      </c>
      <c r="H158">
        <v>7.8180639999999996E-3</v>
      </c>
      <c r="I158">
        <v>2.2285144999999999E-2</v>
      </c>
      <c r="J158">
        <v>-9.9958110000000003E-3</v>
      </c>
      <c r="K158">
        <v>-1.241708E-3</v>
      </c>
      <c r="L158">
        <v>1.1700650000000001E-3</v>
      </c>
      <c r="M158">
        <v>1.7295108999999999E-2</v>
      </c>
      <c r="N158">
        <v>8.9734229999999995E-3</v>
      </c>
      <c r="O158">
        <v>6.7653840000000002E-3</v>
      </c>
      <c r="P158">
        <v>1.3019813E-2</v>
      </c>
      <c r="Q158">
        <v>1.7651940000000001E-2</v>
      </c>
      <c r="R158">
        <v>1.870448E-3</v>
      </c>
      <c r="S158">
        <v>3.6493850000000002E-3</v>
      </c>
      <c r="T158">
        <v>2.8113200000000002E-4</v>
      </c>
      <c r="U158">
        <v>-9.3525900000000003E-4</v>
      </c>
      <c r="V158">
        <v>5.3185810000000002E-3</v>
      </c>
      <c r="W158">
        <v>4.5124400000000004E-3</v>
      </c>
      <c r="X158">
        <v>3.1214010000000002E-3</v>
      </c>
      <c r="Y158">
        <v>1.0949930000000001E-3</v>
      </c>
      <c r="Z158">
        <v>-1.8703680000000001E-3</v>
      </c>
      <c r="AA158">
        <v>-9.1274340000000002E-3</v>
      </c>
      <c r="AB158">
        <v>1.3915565E-2</v>
      </c>
      <c r="AC158">
        <v>-1.4321500000000001E-3</v>
      </c>
      <c r="AD158">
        <v>1.128678E-2</v>
      </c>
      <c r="AE158">
        <v>-4.3975999999999998E-4</v>
      </c>
      <c r="AF158">
        <v>1.4788143E-2</v>
      </c>
      <c r="AG158">
        <v>-8.7128329999999997E-3</v>
      </c>
      <c r="AH158">
        <v>-3.1422569999999999E-3</v>
      </c>
      <c r="AI158">
        <v>4.9642790000000003E-3</v>
      </c>
      <c r="AJ158">
        <v>7.8572490000000002E-3</v>
      </c>
      <c r="AK158">
        <v>-2.2037760000000002E-3</v>
      </c>
      <c r="AL158">
        <v>4.4345699999999997E-3</v>
      </c>
      <c r="AM158">
        <v>2.5643549999999999E-3</v>
      </c>
      <c r="AN158">
        <v>-5.1004630000000004E-3</v>
      </c>
      <c r="AO158">
        <v>2.3011025000000001E-2</v>
      </c>
      <c r="AP158">
        <v>3.099086E-3</v>
      </c>
      <c r="AQ158">
        <v>8.67025E-4</v>
      </c>
      <c r="AR158">
        <v>4.7618809999999999E-3</v>
      </c>
      <c r="AS158">
        <v>5.0487010000000001E-3</v>
      </c>
      <c r="AT158">
        <v>-8.0335140000000003E-3</v>
      </c>
      <c r="AU158">
        <v>-1.7499169999999999E-3</v>
      </c>
      <c r="AV158">
        <v>1.677132E-3</v>
      </c>
      <c r="AW158">
        <v>-1.910789E-3</v>
      </c>
      <c r="AX158">
        <v>-1.4604341999999999E-2</v>
      </c>
      <c r="AY158">
        <v>3.1142686999999999E-2</v>
      </c>
      <c r="AZ158">
        <v>1.2138095999999999E-2</v>
      </c>
      <c r="BA158">
        <v>-1.2774305E-2</v>
      </c>
      <c r="BB158">
        <v>6.3574520000000004E-3</v>
      </c>
      <c r="BC158">
        <v>-5.3941350000000004E-3</v>
      </c>
      <c r="BD158">
        <v>2.8410678000000002E-2</v>
      </c>
      <c r="BE158">
        <v>-1.2998900000000001E-4</v>
      </c>
      <c r="BF158">
        <v>-7.2046840000000003E-3</v>
      </c>
      <c r="BG158">
        <v>-2.4829797000000001E-2</v>
      </c>
      <c r="BH158">
        <v>5.2595630000000001E-3</v>
      </c>
      <c r="BI158">
        <v>-1.0493234000000001E-2</v>
      </c>
      <c r="BJ158">
        <v>1.890166E-3</v>
      </c>
      <c r="BK158">
        <v>-1.0480441E-2</v>
      </c>
      <c r="BL158">
        <v>-1.8679037999999999E-2</v>
      </c>
      <c r="BM158">
        <v>3.3384048E-2</v>
      </c>
      <c r="BN158">
        <v>-1.1110917E-2</v>
      </c>
      <c r="BO158">
        <v>-1.116616E-3</v>
      </c>
      <c r="BP158">
        <v>-2.853642E-3</v>
      </c>
      <c r="BQ158">
        <v>2.3398339999999998E-3</v>
      </c>
      <c r="BR158">
        <v>6.6013460000000001E-3</v>
      </c>
      <c r="BS158">
        <v>-3.987222E-2</v>
      </c>
      <c r="BT158">
        <v>-7.9825980000000005E-3</v>
      </c>
      <c r="BU158">
        <v>-7.1512494999999995E-2</v>
      </c>
      <c r="BV158">
        <v>5.7136911999999998E-2</v>
      </c>
      <c r="BW158">
        <v>3.9893777999999998E-2</v>
      </c>
      <c r="BX158">
        <v>4.0152048000000003E-2</v>
      </c>
    </row>
    <row r="159" spans="1:76" x14ac:dyDescent="0.25">
      <c r="A159">
        <v>35.390890883488801</v>
      </c>
      <c r="B159">
        <v>31.4021714664262</v>
      </c>
      <c r="D159">
        <v>8.6661900000000007E-3</v>
      </c>
      <c r="E159">
        <v>5.5003379999999996E-3</v>
      </c>
      <c r="F159">
        <v>3.3822254000000003E-2</v>
      </c>
      <c r="G159">
        <v>3.7326210999999998E-2</v>
      </c>
      <c r="H159">
        <v>7.7945710000000001E-3</v>
      </c>
      <c r="I159">
        <v>2.2224586000000001E-2</v>
      </c>
      <c r="J159">
        <v>-9.9508259999999994E-3</v>
      </c>
      <c r="K159">
        <v>-1.2765210000000001E-3</v>
      </c>
      <c r="L159">
        <v>1.1262030000000001E-3</v>
      </c>
      <c r="M159">
        <v>1.7251807000000001E-2</v>
      </c>
      <c r="N159">
        <v>8.8368089999999993E-3</v>
      </c>
      <c r="O159">
        <v>6.7191009999999999E-3</v>
      </c>
      <c r="P159">
        <v>1.2919926E-2</v>
      </c>
      <c r="Q159">
        <v>1.7652399999999999E-2</v>
      </c>
      <c r="R159">
        <v>1.825835E-3</v>
      </c>
      <c r="S159">
        <v>3.6055420000000002E-3</v>
      </c>
      <c r="T159">
        <v>3.0704899999999999E-4</v>
      </c>
      <c r="U159">
        <v>-9.7942499999999991E-4</v>
      </c>
      <c r="V159">
        <v>5.3174190000000003E-3</v>
      </c>
      <c r="W159">
        <v>4.4741E-3</v>
      </c>
      <c r="X159">
        <v>2.9703260000000001E-3</v>
      </c>
      <c r="Y159">
        <v>1.0186629999999999E-3</v>
      </c>
      <c r="Z159">
        <v>-1.8962709999999999E-3</v>
      </c>
      <c r="AA159">
        <v>-9.0661979999999993E-3</v>
      </c>
      <c r="AB159">
        <v>1.380165E-2</v>
      </c>
      <c r="AC159">
        <v>-1.3979089999999999E-3</v>
      </c>
      <c r="AD159">
        <v>1.1270196999999999E-2</v>
      </c>
      <c r="AE159">
        <v>-5.2286200000000002E-4</v>
      </c>
      <c r="AF159">
        <v>1.4825797E-2</v>
      </c>
      <c r="AG159">
        <v>-8.7810820000000008E-3</v>
      </c>
      <c r="AH159">
        <v>-3.1134919999999998E-3</v>
      </c>
      <c r="AI159">
        <v>4.9068990000000002E-3</v>
      </c>
      <c r="AJ159">
        <v>7.8140020000000004E-3</v>
      </c>
      <c r="AK159">
        <v>-2.1716489999999999E-3</v>
      </c>
      <c r="AL159">
        <v>4.4414329999999998E-3</v>
      </c>
      <c r="AM159">
        <v>2.4538569999999998E-3</v>
      </c>
      <c r="AN159">
        <v>-5.1064040000000002E-3</v>
      </c>
      <c r="AO159">
        <v>2.3009811000000002E-2</v>
      </c>
      <c r="AP159">
        <v>3.0763320000000002E-3</v>
      </c>
      <c r="AQ159">
        <v>7.7375000000000002E-4</v>
      </c>
      <c r="AR159">
        <v>4.7075429999999998E-3</v>
      </c>
      <c r="AS159">
        <v>4.9885340000000002E-3</v>
      </c>
      <c r="AT159">
        <v>-8.1637619999999998E-3</v>
      </c>
      <c r="AU159">
        <v>-1.7686329999999999E-3</v>
      </c>
      <c r="AV159">
        <v>1.683971E-3</v>
      </c>
      <c r="AW159">
        <v>-1.8846220000000001E-3</v>
      </c>
      <c r="AX159">
        <v>-1.4693179000000001E-2</v>
      </c>
      <c r="AY159">
        <v>3.1124321E-2</v>
      </c>
      <c r="AZ159">
        <v>1.184225E-2</v>
      </c>
      <c r="BA159">
        <v>-1.3247201E-2</v>
      </c>
      <c r="BB159">
        <v>6.350746E-3</v>
      </c>
      <c r="BC159">
        <v>-5.3322040000000001E-3</v>
      </c>
      <c r="BD159">
        <v>2.8416167999999999E-2</v>
      </c>
      <c r="BE159" s="2">
        <v>-8.9599999999999996E-5</v>
      </c>
      <c r="BF159">
        <v>-7.1312559999999999E-3</v>
      </c>
      <c r="BG159">
        <v>-2.4876522000000002E-2</v>
      </c>
      <c r="BH159">
        <v>5.1936780000000002E-3</v>
      </c>
      <c r="BI159">
        <v>-1.0528732000000001E-2</v>
      </c>
      <c r="BJ159">
        <v>1.8121540000000001E-3</v>
      </c>
      <c r="BK159">
        <v>-1.0468286E-2</v>
      </c>
      <c r="BL159">
        <v>-1.8739821E-2</v>
      </c>
      <c r="BM159">
        <v>3.3431410000000002E-2</v>
      </c>
      <c r="BN159">
        <v>-1.1336496E-2</v>
      </c>
      <c r="BO159">
        <v>-1.250559E-3</v>
      </c>
      <c r="BP159">
        <v>-2.8868610000000001E-3</v>
      </c>
      <c r="BQ159">
        <v>2.5273359999999998E-3</v>
      </c>
      <c r="BR159">
        <v>6.4371159999999997E-3</v>
      </c>
      <c r="BS159">
        <v>-4.0057740000000001E-2</v>
      </c>
      <c r="BT159">
        <v>-8.0060489999999995E-3</v>
      </c>
      <c r="BU159">
        <v>-7.1484655999999994E-2</v>
      </c>
      <c r="BV159">
        <v>5.7105534999999999E-2</v>
      </c>
      <c r="BW159">
        <v>3.9862667999999997E-2</v>
      </c>
      <c r="BX159">
        <v>4.0167277000000001E-2</v>
      </c>
    </row>
    <row r="160" spans="1:76" x14ac:dyDescent="0.25">
      <c r="A160">
        <v>35.390895738253597</v>
      </c>
      <c r="B160">
        <v>31.402172606691298</v>
      </c>
      <c r="D160">
        <v>8.6179959999999993E-3</v>
      </c>
      <c r="E160">
        <v>5.4483810000000004E-3</v>
      </c>
      <c r="F160">
        <v>3.3840639999999998E-2</v>
      </c>
      <c r="G160">
        <v>3.7339107000000003E-2</v>
      </c>
      <c r="H160">
        <v>7.766818E-3</v>
      </c>
      <c r="I160">
        <v>2.2165054E-2</v>
      </c>
      <c r="J160">
        <v>-9.903986E-3</v>
      </c>
      <c r="K160">
        <v>-1.314534E-3</v>
      </c>
      <c r="L160">
        <v>1.080833E-3</v>
      </c>
      <c r="M160">
        <v>1.7213925000000001E-2</v>
      </c>
      <c r="N160">
        <v>8.7111979999999999E-3</v>
      </c>
      <c r="O160">
        <v>6.7363420000000002E-3</v>
      </c>
      <c r="P160">
        <v>1.2816839999999999E-2</v>
      </c>
      <c r="Q160">
        <v>1.7656214E-2</v>
      </c>
      <c r="R160">
        <v>1.771562E-3</v>
      </c>
      <c r="S160">
        <v>3.5564669999999998E-3</v>
      </c>
      <c r="T160">
        <v>3.4201400000000002E-4</v>
      </c>
      <c r="U160">
        <v>-1.0173859999999999E-3</v>
      </c>
      <c r="V160">
        <v>5.3121360000000003E-3</v>
      </c>
      <c r="W160">
        <v>4.4376499999999996E-3</v>
      </c>
      <c r="X160">
        <v>2.8191760000000001E-3</v>
      </c>
      <c r="Y160">
        <v>9.5327599999999997E-4</v>
      </c>
      <c r="Z160">
        <v>-1.9210589999999999E-3</v>
      </c>
      <c r="AA160">
        <v>-9.0090840000000005E-3</v>
      </c>
      <c r="AB160">
        <v>1.3698401000000001E-2</v>
      </c>
      <c r="AC160">
        <v>-1.359886E-3</v>
      </c>
      <c r="AD160">
        <v>1.1257519000000001E-2</v>
      </c>
      <c r="AE160">
        <v>-6.0541000000000002E-4</v>
      </c>
      <c r="AF160">
        <v>1.4863002E-2</v>
      </c>
      <c r="AG160">
        <v>-8.8432560000000007E-3</v>
      </c>
      <c r="AH160">
        <v>-3.0770870000000001E-3</v>
      </c>
      <c r="AI160">
        <v>4.8473800000000001E-3</v>
      </c>
      <c r="AJ160">
        <v>7.7714139999999999E-3</v>
      </c>
      <c r="AK160">
        <v>-2.137281E-3</v>
      </c>
      <c r="AL160">
        <v>4.4651300000000003E-3</v>
      </c>
      <c r="AM160">
        <v>2.3323760000000002E-3</v>
      </c>
      <c r="AN160">
        <v>-5.1222699999999999E-3</v>
      </c>
      <c r="AO160">
        <v>2.3015646000000001E-2</v>
      </c>
      <c r="AP160">
        <v>3.0665150000000001E-3</v>
      </c>
      <c r="AQ160">
        <v>6.7073999999999996E-4</v>
      </c>
      <c r="AR160">
        <v>4.6563300000000002E-3</v>
      </c>
      <c r="AS160">
        <v>4.9234680000000003E-3</v>
      </c>
      <c r="AT160">
        <v>-8.2978819999999995E-3</v>
      </c>
      <c r="AU160">
        <v>-1.791375E-3</v>
      </c>
      <c r="AV160">
        <v>1.69045E-3</v>
      </c>
      <c r="AW160">
        <v>-1.839086E-3</v>
      </c>
      <c r="AX160">
        <v>-1.4789445999999999E-2</v>
      </c>
      <c r="AY160">
        <v>3.1113473999999999E-2</v>
      </c>
      <c r="AZ160">
        <v>1.1524262E-2</v>
      </c>
      <c r="BA160">
        <v>-1.3689013E-2</v>
      </c>
      <c r="BB160">
        <v>6.3196019999999997E-3</v>
      </c>
      <c r="BC160">
        <v>-5.2748430000000004E-3</v>
      </c>
      <c r="BD160">
        <v>2.8427107E-2</v>
      </c>
      <c r="BE160" s="2">
        <v>-4.32E-5</v>
      </c>
      <c r="BF160">
        <v>-7.041589E-3</v>
      </c>
      <c r="BG160">
        <v>-2.4924534000000002E-2</v>
      </c>
      <c r="BH160">
        <v>5.1235370000000001E-3</v>
      </c>
      <c r="BI160">
        <v>-1.0568767999999999E-2</v>
      </c>
      <c r="BJ160">
        <v>1.741668E-3</v>
      </c>
      <c r="BK160">
        <v>-1.0464861000000001E-2</v>
      </c>
      <c r="BL160">
        <v>-1.8797135999999999E-2</v>
      </c>
      <c r="BM160">
        <v>3.3489254000000003E-2</v>
      </c>
      <c r="BN160">
        <v>-1.1550595E-2</v>
      </c>
      <c r="BO160">
        <v>-1.3849649999999999E-3</v>
      </c>
      <c r="BP160">
        <v>-2.9456259999999998E-3</v>
      </c>
      <c r="BQ160">
        <v>2.7180120000000001E-3</v>
      </c>
      <c r="BR160">
        <v>6.2756959999999999E-3</v>
      </c>
      <c r="BS160">
        <v>-4.0237944999999997E-2</v>
      </c>
      <c r="BT160">
        <v>-8.029174E-3</v>
      </c>
      <c r="BU160">
        <v>-7.1459365999999996E-2</v>
      </c>
      <c r="BV160">
        <v>5.7080282000000003E-2</v>
      </c>
      <c r="BW160">
        <v>3.9828042000000001E-2</v>
      </c>
      <c r="BX160">
        <v>4.0191365999999999E-2</v>
      </c>
    </row>
    <row r="161" spans="1:76" x14ac:dyDescent="0.25">
      <c r="A161">
        <v>35.390900593018401</v>
      </c>
      <c r="B161">
        <v>31.402173746956301</v>
      </c>
      <c r="D161">
        <v>8.5490359999999994E-3</v>
      </c>
      <c r="E161">
        <v>5.4212699999999997E-3</v>
      </c>
      <c r="F161">
        <v>3.3839872E-2</v>
      </c>
      <c r="G161">
        <v>3.7322741999999999E-2</v>
      </c>
      <c r="H161">
        <v>7.7809339999999998E-3</v>
      </c>
      <c r="I161">
        <v>2.2118636000000001E-2</v>
      </c>
      <c r="J161">
        <v>-9.8664180000000001E-3</v>
      </c>
      <c r="K161">
        <v>-1.4074490000000001E-3</v>
      </c>
      <c r="L161">
        <v>9.0566099999999999E-4</v>
      </c>
      <c r="M161">
        <v>1.7142560000000001E-2</v>
      </c>
      <c r="N161">
        <v>8.6622709999999992E-3</v>
      </c>
      <c r="O161">
        <v>6.7790189999999998E-3</v>
      </c>
      <c r="P161">
        <v>1.2748044E-2</v>
      </c>
      <c r="Q161">
        <v>1.7661198999999999E-2</v>
      </c>
      <c r="R161">
        <v>1.71177E-3</v>
      </c>
      <c r="S161">
        <v>3.5496569999999999E-3</v>
      </c>
      <c r="T161">
        <v>2.5339500000000001E-4</v>
      </c>
      <c r="U161">
        <v>-9.9343200000000004E-4</v>
      </c>
      <c r="V161">
        <v>5.2946269999999997E-3</v>
      </c>
      <c r="W161">
        <v>4.4258070000000004E-3</v>
      </c>
      <c r="X161">
        <v>2.7370929999999999E-3</v>
      </c>
      <c r="Y161">
        <v>9.0592799999999996E-4</v>
      </c>
      <c r="Z161">
        <v>-1.934095E-3</v>
      </c>
      <c r="AA161">
        <v>-8.9485069999999996E-3</v>
      </c>
      <c r="AB161">
        <v>1.3660881E-2</v>
      </c>
      <c r="AC161">
        <v>-1.377404E-3</v>
      </c>
      <c r="AD161">
        <v>1.1259547999999999E-2</v>
      </c>
      <c r="AE161">
        <v>-6.92743E-4</v>
      </c>
      <c r="AF161">
        <v>1.4904049000000001E-2</v>
      </c>
      <c r="AG161">
        <v>-8.9095879999999995E-3</v>
      </c>
      <c r="AH161">
        <v>-3.076924E-3</v>
      </c>
      <c r="AI161">
        <v>4.781797E-3</v>
      </c>
      <c r="AJ161">
        <v>7.8500819999999995E-3</v>
      </c>
      <c r="AK161">
        <v>-2.1554249999999999E-3</v>
      </c>
      <c r="AL161">
        <v>4.48942E-3</v>
      </c>
      <c r="AM161">
        <v>2.280556E-3</v>
      </c>
      <c r="AN161">
        <v>-5.1252759999999998E-3</v>
      </c>
      <c r="AO161">
        <v>2.3059361E-2</v>
      </c>
      <c r="AP161">
        <v>3.0637680000000001E-3</v>
      </c>
      <c r="AQ161">
        <v>6.3891299999999996E-4</v>
      </c>
      <c r="AR161">
        <v>4.5767840000000004E-3</v>
      </c>
      <c r="AS161">
        <v>4.8665549999999998E-3</v>
      </c>
      <c r="AT161">
        <v>-8.3493760000000004E-3</v>
      </c>
      <c r="AU161">
        <v>-1.753749E-3</v>
      </c>
      <c r="AV161">
        <v>1.6641659999999999E-3</v>
      </c>
      <c r="AW161">
        <v>-1.8093930000000001E-3</v>
      </c>
      <c r="AX161">
        <v>-1.4960785000000001E-2</v>
      </c>
      <c r="AY161">
        <v>3.1008050999999998E-2</v>
      </c>
      <c r="AZ161">
        <v>1.0983886999999999E-2</v>
      </c>
      <c r="BA161">
        <v>-1.3848169E-2</v>
      </c>
      <c r="BB161">
        <v>6.1186799999999996E-3</v>
      </c>
      <c r="BC161">
        <v>-5.4026229999999996E-3</v>
      </c>
      <c r="BD161">
        <v>2.8405735000000001E-2</v>
      </c>
      <c r="BE161" s="2">
        <v>-2.8500000000000002E-5</v>
      </c>
      <c r="BF161">
        <v>-6.8989810000000002E-3</v>
      </c>
      <c r="BG161">
        <v>-2.5002297999999999E-2</v>
      </c>
      <c r="BH161">
        <v>5.117028E-3</v>
      </c>
      <c r="BI161">
        <v>-1.0576591E-2</v>
      </c>
      <c r="BJ161">
        <v>1.761749E-3</v>
      </c>
      <c r="BK161">
        <v>-1.0497398E-2</v>
      </c>
      <c r="BL161">
        <v>-1.8803673999999999E-2</v>
      </c>
      <c r="BM161">
        <v>3.3514901999999999E-2</v>
      </c>
      <c r="BN161">
        <v>-1.1628912999999999E-2</v>
      </c>
      <c r="BO161">
        <v>-1.475302E-3</v>
      </c>
      <c r="BP161">
        <v>-3.0957340000000002E-3</v>
      </c>
      <c r="BQ161">
        <v>2.9118619999999999E-3</v>
      </c>
      <c r="BR161">
        <v>6.2874699999999999E-3</v>
      </c>
      <c r="BS161">
        <v>-4.0200549000000002E-2</v>
      </c>
      <c r="BT161">
        <v>-8.0155920000000002E-3</v>
      </c>
      <c r="BU161">
        <v>-7.1568959000000001E-2</v>
      </c>
      <c r="BV161">
        <v>5.7153869000000003E-2</v>
      </c>
      <c r="BW161">
        <v>3.9861232000000003E-2</v>
      </c>
      <c r="BX161">
        <v>4.0206698999999999E-2</v>
      </c>
    </row>
    <row r="162" spans="1:76" x14ac:dyDescent="0.25">
      <c r="A162">
        <v>35.390905447783297</v>
      </c>
      <c r="B162">
        <v>31.402174887221399</v>
      </c>
      <c r="D162">
        <v>8.4738509999999993E-3</v>
      </c>
      <c r="E162">
        <v>5.3970620000000002E-3</v>
      </c>
      <c r="F162">
        <v>3.3830891000000002E-2</v>
      </c>
      <c r="G162">
        <v>3.7296695999999997E-2</v>
      </c>
      <c r="H162">
        <v>7.8099409999999999E-3</v>
      </c>
      <c r="I162">
        <v>2.2076548000000001E-2</v>
      </c>
      <c r="J162">
        <v>-9.8339129999999997E-3</v>
      </c>
      <c r="K162">
        <v>-1.514652E-3</v>
      </c>
      <c r="L162">
        <v>6.9289600000000003E-4</v>
      </c>
      <c r="M162">
        <v>1.7059298000000001E-2</v>
      </c>
      <c r="N162">
        <v>8.6391490000000005E-3</v>
      </c>
      <c r="O162">
        <v>6.8210190000000002E-3</v>
      </c>
      <c r="P162">
        <v>1.2692526000000001E-2</v>
      </c>
      <c r="Q162">
        <v>1.7663713000000001E-2</v>
      </c>
      <c r="R162">
        <v>1.653135E-3</v>
      </c>
      <c r="S162">
        <v>3.556975E-3</v>
      </c>
      <c r="T162">
        <v>1.20505E-4</v>
      </c>
      <c r="U162">
        <v>-9.5230100000000002E-4</v>
      </c>
      <c r="V162">
        <v>5.2858849999999997E-3</v>
      </c>
      <c r="W162">
        <v>4.4156789999999996E-3</v>
      </c>
      <c r="X162">
        <v>2.688162E-3</v>
      </c>
      <c r="Y162">
        <v>8.7195999999999997E-4</v>
      </c>
      <c r="Z162">
        <v>-1.940017E-3</v>
      </c>
      <c r="AA162">
        <v>-8.8956810000000008E-3</v>
      </c>
      <c r="AB162">
        <v>1.3636176E-2</v>
      </c>
      <c r="AC162">
        <v>-1.418709E-3</v>
      </c>
      <c r="AD162">
        <v>1.1264147E-2</v>
      </c>
      <c r="AE162">
        <v>-7.7870299999999995E-4</v>
      </c>
      <c r="AF162">
        <v>1.4943769000000001E-2</v>
      </c>
      <c r="AG162">
        <v>-8.9777740000000009E-3</v>
      </c>
      <c r="AH162">
        <v>-3.0997830000000001E-3</v>
      </c>
      <c r="AI162">
        <v>4.715154E-3</v>
      </c>
      <c r="AJ162">
        <v>7.9698459999999992E-3</v>
      </c>
      <c r="AK162">
        <v>-2.1968249999999999E-3</v>
      </c>
      <c r="AL162">
        <v>4.498073E-3</v>
      </c>
      <c r="AM162">
        <v>2.2713059999999998E-3</v>
      </c>
      <c r="AN162">
        <v>-5.1148540000000003E-3</v>
      </c>
      <c r="AO162">
        <v>2.3122449999999999E-2</v>
      </c>
      <c r="AP162">
        <v>3.0567210000000001E-3</v>
      </c>
      <c r="AQ162">
        <v>6.4307899999999996E-4</v>
      </c>
      <c r="AR162">
        <v>4.4862169999999998E-3</v>
      </c>
      <c r="AS162">
        <v>4.8058850000000002E-3</v>
      </c>
      <c r="AT162">
        <v>-8.373531E-3</v>
      </c>
      <c r="AU162">
        <v>-1.6955290000000001E-3</v>
      </c>
      <c r="AV162">
        <v>1.622734E-3</v>
      </c>
      <c r="AW162">
        <v>-1.8125190000000001E-3</v>
      </c>
      <c r="AX162">
        <v>-1.5129372E-2</v>
      </c>
      <c r="AY162">
        <v>3.0881788E-2</v>
      </c>
      <c r="AZ162">
        <v>1.0435196000000001E-2</v>
      </c>
      <c r="BA162">
        <v>-1.3992831000000001E-2</v>
      </c>
      <c r="BB162">
        <v>5.8809329999999996E-3</v>
      </c>
      <c r="BC162">
        <v>-5.5361539999999997E-3</v>
      </c>
      <c r="BD162">
        <v>2.8361536999999999E-2</v>
      </c>
      <c r="BE162" s="2">
        <v>-5.5600000000000003E-5</v>
      </c>
      <c r="BF162">
        <v>-6.7712909999999996E-3</v>
      </c>
      <c r="BG162">
        <v>-2.5066976000000001E-2</v>
      </c>
      <c r="BH162">
        <v>5.1398299999999997E-3</v>
      </c>
      <c r="BI162">
        <v>-1.0567872000000001E-2</v>
      </c>
      <c r="BJ162">
        <v>1.7900290000000001E-3</v>
      </c>
      <c r="BK162">
        <v>-1.0528330000000001E-2</v>
      </c>
      <c r="BL162">
        <v>-1.8810667999999999E-2</v>
      </c>
      <c r="BM162">
        <v>3.3523695999999999E-2</v>
      </c>
      <c r="BN162">
        <v>-1.1689666E-2</v>
      </c>
      <c r="BO162">
        <v>-1.5679470000000001E-3</v>
      </c>
      <c r="BP162">
        <v>-3.208387E-3</v>
      </c>
      <c r="BQ162">
        <v>2.9073530000000001E-3</v>
      </c>
      <c r="BR162">
        <v>6.3119680000000003E-3</v>
      </c>
      <c r="BS162">
        <v>-4.0162804000000003E-2</v>
      </c>
      <c r="BT162">
        <v>-7.9942940000000007E-3</v>
      </c>
      <c r="BU162">
        <v>-7.1681237999999994E-2</v>
      </c>
      <c r="BV162">
        <v>5.7224133000000003E-2</v>
      </c>
      <c r="BW162">
        <v>3.9901747000000001E-2</v>
      </c>
      <c r="BX162">
        <v>4.0211479000000001E-2</v>
      </c>
    </row>
    <row r="163" spans="1:76" x14ac:dyDescent="0.25">
      <c r="A163">
        <v>35.3909103025481</v>
      </c>
      <c r="B163">
        <v>31.402176027486401</v>
      </c>
      <c r="D163">
        <v>8.3973469999999995E-3</v>
      </c>
      <c r="E163">
        <v>5.3605809999999997E-3</v>
      </c>
      <c r="F163">
        <v>3.3821205E-2</v>
      </c>
      <c r="G163">
        <v>3.7271367E-2</v>
      </c>
      <c r="H163">
        <v>7.8356250000000006E-3</v>
      </c>
      <c r="I163">
        <v>2.2033733E-2</v>
      </c>
      <c r="J163">
        <v>-9.8024589999999995E-3</v>
      </c>
      <c r="K163">
        <v>-1.6140079999999999E-3</v>
      </c>
      <c r="L163">
        <v>4.9604E-4</v>
      </c>
      <c r="M163">
        <v>1.6979306999999999E-2</v>
      </c>
      <c r="N163">
        <v>8.6138329999999996E-3</v>
      </c>
      <c r="O163">
        <v>6.8623429999999999E-3</v>
      </c>
      <c r="P163">
        <v>1.2635634999999999E-2</v>
      </c>
      <c r="Q163">
        <v>1.7663801999999999E-2</v>
      </c>
      <c r="R163">
        <v>1.595532E-3</v>
      </c>
      <c r="S163">
        <v>3.5596099999999999E-3</v>
      </c>
      <c r="T163" s="2">
        <v>-4.0099999999999997E-6</v>
      </c>
      <c r="U163">
        <v>-9.1800499999999995E-4</v>
      </c>
      <c r="V163">
        <v>5.2918030000000003E-3</v>
      </c>
      <c r="W163">
        <v>4.3967049999999999E-3</v>
      </c>
      <c r="X163">
        <v>2.6458380000000002E-3</v>
      </c>
      <c r="Y163">
        <v>8.4848400000000004E-4</v>
      </c>
      <c r="Z163">
        <v>-1.94276E-3</v>
      </c>
      <c r="AA163">
        <v>-8.8547250000000008E-3</v>
      </c>
      <c r="AB163">
        <v>1.3599115E-2</v>
      </c>
      <c r="AC163">
        <v>-1.460867E-3</v>
      </c>
      <c r="AD163">
        <v>1.1266086999999999E-2</v>
      </c>
      <c r="AE163">
        <v>-8.6067900000000004E-4</v>
      </c>
      <c r="AF163">
        <v>1.4980029000000001E-2</v>
      </c>
      <c r="AG163">
        <v>-9.0443840000000008E-3</v>
      </c>
      <c r="AH163">
        <v>-3.1304000000000002E-3</v>
      </c>
      <c r="AI163">
        <v>4.6494459999999998E-3</v>
      </c>
      <c r="AJ163">
        <v>8.0814960000000005E-3</v>
      </c>
      <c r="AK163">
        <v>-2.2403219999999999E-3</v>
      </c>
      <c r="AL163">
        <v>4.4932339999999996E-3</v>
      </c>
      <c r="AM163">
        <v>2.2761190000000001E-3</v>
      </c>
      <c r="AN163">
        <v>-5.0976939999999998E-3</v>
      </c>
      <c r="AO163">
        <v>2.3192664000000002E-2</v>
      </c>
      <c r="AP163">
        <v>3.0452349999999999E-3</v>
      </c>
      <c r="AQ163">
        <v>6.5330200000000003E-4</v>
      </c>
      <c r="AR163">
        <v>4.3968669999999996E-3</v>
      </c>
      <c r="AS163">
        <v>4.7355950000000004E-3</v>
      </c>
      <c r="AT163">
        <v>-8.4052759999999997E-3</v>
      </c>
      <c r="AU163">
        <v>-1.642491E-3</v>
      </c>
      <c r="AV163">
        <v>1.5787259999999999E-3</v>
      </c>
      <c r="AW163">
        <v>-1.848466E-3</v>
      </c>
      <c r="AX163">
        <v>-1.5295207999999999E-2</v>
      </c>
      <c r="AY163">
        <v>3.0734685000000001E-2</v>
      </c>
      <c r="AZ163">
        <v>9.8781900000000002E-3</v>
      </c>
      <c r="BA163">
        <v>-1.4123001E-2</v>
      </c>
      <c r="BB163">
        <v>5.6063629999999996E-3</v>
      </c>
      <c r="BC163">
        <v>-5.6562299999999999E-3</v>
      </c>
      <c r="BD163">
        <v>2.8308282000000001E-2</v>
      </c>
      <c r="BE163" s="2">
        <v>-9.1100000000000005E-5</v>
      </c>
      <c r="BF163">
        <v>-6.6505519999999997E-3</v>
      </c>
      <c r="BG163">
        <v>-2.5124707E-2</v>
      </c>
      <c r="BH163">
        <v>5.1702930000000003E-3</v>
      </c>
      <c r="BI163">
        <v>-1.0549727E-2</v>
      </c>
      <c r="BJ163">
        <v>1.8185440000000001E-3</v>
      </c>
      <c r="BK163">
        <v>-1.0566005999999999E-2</v>
      </c>
      <c r="BL163">
        <v>-1.8825615E-2</v>
      </c>
      <c r="BM163">
        <v>3.3522612E-2</v>
      </c>
      <c r="BN163">
        <v>-1.1747371E-2</v>
      </c>
      <c r="BO163">
        <v>-1.6588390000000001E-3</v>
      </c>
      <c r="BP163">
        <v>-3.3135949999999999E-3</v>
      </c>
      <c r="BQ163">
        <v>2.8010550000000002E-3</v>
      </c>
      <c r="BR163">
        <v>6.3299799999999998E-3</v>
      </c>
      <c r="BS163">
        <v>-4.0133070999999999E-2</v>
      </c>
      <c r="BT163">
        <v>-7.9671599999999992E-3</v>
      </c>
      <c r="BU163">
        <v>-7.1787838000000007E-2</v>
      </c>
      <c r="BV163">
        <v>5.7286073999999999E-2</v>
      </c>
      <c r="BW163">
        <v>3.9939917999999998E-2</v>
      </c>
      <c r="BX163">
        <v>4.0215629000000003E-2</v>
      </c>
    </row>
    <row r="164" spans="1:76" x14ac:dyDescent="0.25">
      <c r="A164">
        <v>35.390915157312897</v>
      </c>
      <c r="B164">
        <v>31.4021771677515</v>
      </c>
      <c r="D164">
        <v>8.3195219999999993E-3</v>
      </c>
      <c r="E164">
        <v>5.3118280000000002E-3</v>
      </c>
      <c r="F164">
        <v>3.3810815000000001E-2</v>
      </c>
      <c r="G164">
        <v>3.7246755999999999E-2</v>
      </c>
      <c r="H164">
        <v>7.8579879999999998E-3</v>
      </c>
      <c r="I164">
        <v>2.1990193000000002E-2</v>
      </c>
      <c r="J164">
        <v>-9.7720559999999995E-3</v>
      </c>
      <c r="K164">
        <v>-1.7055180000000001E-3</v>
      </c>
      <c r="L164">
        <v>3.1509099999999998E-4</v>
      </c>
      <c r="M164">
        <v>1.6902585000000001E-2</v>
      </c>
      <c r="N164">
        <v>8.5863250000000006E-3</v>
      </c>
      <c r="O164">
        <v>6.902989E-3</v>
      </c>
      <c r="P164">
        <v>1.2577371E-2</v>
      </c>
      <c r="Q164">
        <v>1.7661465000000001E-2</v>
      </c>
      <c r="R164">
        <v>1.5389589999999999E-3</v>
      </c>
      <c r="S164">
        <v>3.5575609999999999E-3</v>
      </c>
      <c r="T164">
        <v>-1.20136E-4</v>
      </c>
      <c r="U164">
        <v>-8.9054300000000004E-4</v>
      </c>
      <c r="V164">
        <v>5.312382E-3</v>
      </c>
      <c r="W164">
        <v>4.3688850000000003E-3</v>
      </c>
      <c r="X164">
        <v>2.6101190000000002E-3</v>
      </c>
      <c r="Y164">
        <v>8.3550200000000001E-4</v>
      </c>
      <c r="Z164">
        <v>-1.942324E-3</v>
      </c>
      <c r="AA164">
        <v>-8.8256399999999992E-3</v>
      </c>
      <c r="AB164">
        <v>1.3549696999999999E-2</v>
      </c>
      <c r="AC164">
        <v>-1.5038790000000001E-3</v>
      </c>
      <c r="AD164">
        <v>1.1265368E-2</v>
      </c>
      <c r="AE164">
        <v>-9.3867099999999997E-4</v>
      </c>
      <c r="AF164">
        <v>1.501283E-2</v>
      </c>
      <c r="AG164">
        <v>-9.1094179999999993E-3</v>
      </c>
      <c r="AH164">
        <v>-3.1687769999999998E-3</v>
      </c>
      <c r="AI164">
        <v>4.5846760000000002E-3</v>
      </c>
      <c r="AJ164">
        <v>8.1850310000000006E-3</v>
      </c>
      <c r="AK164">
        <v>-2.2859159999999998E-3</v>
      </c>
      <c r="AL164">
        <v>4.4749029999999997E-3</v>
      </c>
      <c r="AM164">
        <v>2.2949950000000002E-3</v>
      </c>
      <c r="AN164">
        <v>-5.0737960000000002E-3</v>
      </c>
      <c r="AO164">
        <v>2.3270003000000001E-2</v>
      </c>
      <c r="AP164">
        <v>3.0293099999999999E-3</v>
      </c>
      <c r="AQ164">
        <v>6.6958399999999998E-4</v>
      </c>
      <c r="AR164">
        <v>4.3087350000000002E-3</v>
      </c>
      <c r="AS164">
        <v>4.6556849999999997E-3</v>
      </c>
      <c r="AT164">
        <v>-8.4446109999999994E-3</v>
      </c>
      <c r="AU164">
        <v>-1.5946319999999999E-3</v>
      </c>
      <c r="AV164">
        <v>1.5321410000000001E-3</v>
      </c>
      <c r="AW164">
        <v>-1.917233E-3</v>
      </c>
      <c r="AX164">
        <v>-1.5458293E-2</v>
      </c>
      <c r="AY164">
        <v>3.0566742000000001E-2</v>
      </c>
      <c r="AZ164">
        <v>9.3128680000000002E-3</v>
      </c>
      <c r="BA164">
        <v>-1.4238677999999999E-2</v>
      </c>
      <c r="BB164">
        <v>5.2949679999999997E-3</v>
      </c>
      <c r="BC164">
        <v>-5.7628519999999997E-3</v>
      </c>
      <c r="BD164">
        <v>2.8245973000000001E-2</v>
      </c>
      <c r="BE164">
        <v>-1.3482500000000001E-4</v>
      </c>
      <c r="BF164">
        <v>-6.5367639999999996E-3</v>
      </c>
      <c r="BG164">
        <v>-2.5175488999999999E-2</v>
      </c>
      <c r="BH164">
        <v>5.2084169999999999E-3</v>
      </c>
      <c r="BI164">
        <v>-1.0522155E-2</v>
      </c>
      <c r="BJ164">
        <v>1.8472950000000001E-3</v>
      </c>
      <c r="BK164">
        <v>-1.0610425999999999E-2</v>
      </c>
      <c r="BL164">
        <v>-1.8848515E-2</v>
      </c>
      <c r="BM164">
        <v>3.3511649999999997E-2</v>
      </c>
      <c r="BN164">
        <v>-1.1802027E-2</v>
      </c>
      <c r="BO164">
        <v>-1.747977E-3</v>
      </c>
      <c r="BP164">
        <v>-3.4113559999999999E-3</v>
      </c>
      <c r="BQ164">
        <v>2.6997269999999999E-3</v>
      </c>
      <c r="BR164">
        <v>6.3415040000000004E-3</v>
      </c>
      <c r="BS164">
        <v>-4.0111351000000003E-2</v>
      </c>
      <c r="BT164">
        <v>-7.9341900000000007E-3</v>
      </c>
      <c r="BU164">
        <v>-7.1888760999999995E-2</v>
      </c>
      <c r="BV164">
        <v>5.7339691999999998E-2</v>
      </c>
      <c r="BW164">
        <v>3.9975744000000001E-2</v>
      </c>
      <c r="BX164">
        <v>4.0219149000000003E-2</v>
      </c>
    </row>
    <row r="165" spans="1:76" x14ac:dyDescent="0.25">
      <c r="A165">
        <v>35.3909200120777</v>
      </c>
      <c r="B165">
        <v>31.402178308016499</v>
      </c>
      <c r="D165">
        <v>8.2403779999999996E-3</v>
      </c>
      <c r="E165">
        <v>5.2508010000000003E-3</v>
      </c>
      <c r="F165">
        <v>3.3799719999999998E-2</v>
      </c>
      <c r="G165">
        <v>3.7222863000000002E-2</v>
      </c>
      <c r="H165">
        <v>7.8770290000000007E-3</v>
      </c>
      <c r="I165">
        <v>2.1945928E-2</v>
      </c>
      <c r="J165">
        <v>-9.7427039999999996E-3</v>
      </c>
      <c r="K165">
        <v>-1.7891809999999999E-3</v>
      </c>
      <c r="L165">
        <v>1.50051E-4</v>
      </c>
      <c r="M165">
        <v>1.6829133E-2</v>
      </c>
      <c r="N165">
        <v>8.5566229999999993E-3</v>
      </c>
      <c r="O165">
        <v>6.923266E-3</v>
      </c>
      <c r="P165">
        <v>1.2517736E-2</v>
      </c>
      <c r="Q165">
        <v>1.7656702999999999E-2</v>
      </c>
      <c r="R165">
        <v>1.483418E-3</v>
      </c>
      <c r="S165">
        <v>3.5508290000000001E-3</v>
      </c>
      <c r="T165">
        <v>-2.2788600000000001E-4</v>
      </c>
      <c r="U165">
        <v>-8.6991499999999997E-4</v>
      </c>
      <c r="V165">
        <v>5.3476210000000003E-3</v>
      </c>
      <c r="W165">
        <v>4.332219E-3</v>
      </c>
      <c r="X165">
        <v>2.5810049999999999E-3</v>
      </c>
      <c r="Y165">
        <v>8.3301200000000005E-4</v>
      </c>
      <c r="Z165">
        <v>-1.938709E-3</v>
      </c>
      <c r="AA165">
        <v>-8.8084259999999994E-3</v>
      </c>
      <c r="AB165">
        <v>1.3487921999999999E-2</v>
      </c>
      <c r="AC165">
        <v>-1.5477449999999999E-3</v>
      </c>
      <c r="AD165">
        <v>1.1261991000000001E-2</v>
      </c>
      <c r="AE165">
        <v>-1.0126790000000001E-3</v>
      </c>
      <c r="AF165">
        <v>1.5042170000000001E-2</v>
      </c>
      <c r="AG165">
        <v>-9.1728750000000005E-3</v>
      </c>
      <c r="AH165">
        <v>-3.2149129999999998E-3</v>
      </c>
      <c r="AI165">
        <v>4.5208410000000003E-3</v>
      </c>
      <c r="AJ165">
        <v>8.2804520000000006E-3</v>
      </c>
      <c r="AK165">
        <v>-2.3336070000000001E-3</v>
      </c>
      <c r="AL165">
        <v>4.443079E-3</v>
      </c>
      <c r="AM165">
        <v>2.3279329999999999E-3</v>
      </c>
      <c r="AN165">
        <v>-5.0431590000000002E-3</v>
      </c>
      <c r="AO165">
        <v>2.3354466000000001E-2</v>
      </c>
      <c r="AP165">
        <v>3.0089460000000002E-3</v>
      </c>
      <c r="AQ165">
        <v>6.91923E-4</v>
      </c>
      <c r="AR165">
        <v>4.2218220000000001E-3</v>
      </c>
      <c r="AS165">
        <v>4.5661549999999997E-3</v>
      </c>
      <c r="AT165">
        <v>-8.4915359999999992E-3</v>
      </c>
      <c r="AU165">
        <v>-1.551955E-3</v>
      </c>
      <c r="AV165">
        <v>1.4829800000000001E-3</v>
      </c>
      <c r="AW165">
        <v>-1.9287589999999999E-3</v>
      </c>
      <c r="AX165">
        <v>-1.5538104E-2</v>
      </c>
      <c r="AY165">
        <v>3.0293515E-2</v>
      </c>
      <c r="AZ165">
        <v>9.1521369999999994E-3</v>
      </c>
      <c r="BA165">
        <v>-1.4320324000000001E-2</v>
      </c>
      <c r="BB165">
        <v>5.2505340000000003E-3</v>
      </c>
      <c r="BC165">
        <v>-5.8106959999999997E-3</v>
      </c>
      <c r="BD165">
        <v>2.8168558999999999E-2</v>
      </c>
      <c r="BE165">
        <v>-1.7331599999999999E-4</v>
      </c>
      <c r="BF165">
        <v>-6.4521930000000002E-3</v>
      </c>
      <c r="BG165">
        <v>-2.5172564000000001E-2</v>
      </c>
      <c r="BH165">
        <v>5.2370339999999998E-3</v>
      </c>
      <c r="BI165">
        <v>-1.0462643000000001E-2</v>
      </c>
      <c r="BJ165">
        <v>1.8606510000000001E-3</v>
      </c>
      <c r="BK165">
        <v>-1.0643898000000001E-2</v>
      </c>
      <c r="BL165">
        <v>-1.8950912E-2</v>
      </c>
      <c r="BM165">
        <v>3.3486615999999997E-2</v>
      </c>
      <c r="BN165">
        <v>-1.1838227E-2</v>
      </c>
      <c r="BO165">
        <v>-1.8164850000000001E-3</v>
      </c>
      <c r="BP165">
        <v>-3.45394E-3</v>
      </c>
      <c r="BQ165">
        <v>2.6033689999999999E-3</v>
      </c>
      <c r="BR165">
        <v>6.31841E-3</v>
      </c>
      <c r="BS165">
        <v>-4.0148047999999999E-2</v>
      </c>
      <c r="BT165">
        <v>-7.8897930000000008E-3</v>
      </c>
      <c r="BU165">
        <v>-7.1945315999999995E-2</v>
      </c>
      <c r="BV165">
        <v>5.7358698E-2</v>
      </c>
      <c r="BW165">
        <v>4.0006748000000002E-2</v>
      </c>
      <c r="BX165">
        <v>4.0226625000000002E-2</v>
      </c>
    </row>
    <row r="166" spans="1:76" x14ac:dyDescent="0.25">
      <c r="A166">
        <v>35.390924866842496</v>
      </c>
      <c r="B166">
        <v>31.402179448281501</v>
      </c>
      <c r="D166">
        <v>8.1694130000000004E-3</v>
      </c>
      <c r="E166">
        <v>5.2205020000000001E-3</v>
      </c>
      <c r="F166">
        <v>3.3741153000000003E-2</v>
      </c>
      <c r="G166">
        <v>3.7194827E-2</v>
      </c>
      <c r="H166">
        <v>7.8413119999999996E-3</v>
      </c>
      <c r="I166">
        <v>2.1925785E-2</v>
      </c>
      <c r="J166">
        <v>-9.7401439999999992E-3</v>
      </c>
      <c r="K166">
        <v>-1.844973E-3</v>
      </c>
      <c r="L166" s="2">
        <v>4.8999999999999998E-5</v>
      </c>
      <c r="M166">
        <v>1.6780184E-2</v>
      </c>
      <c r="N166">
        <v>8.5373080000000004E-3</v>
      </c>
      <c r="O166">
        <v>6.9015730000000003E-3</v>
      </c>
      <c r="P166">
        <v>1.2452703000000001E-2</v>
      </c>
      <c r="Q166">
        <v>1.7651105E-2</v>
      </c>
      <c r="R166">
        <v>1.4268919999999999E-3</v>
      </c>
      <c r="S166">
        <v>3.5117210000000002E-3</v>
      </c>
      <c r="T166">
        <v>-3.1632600000000002E-4</v>
      </c>
      <c r="U166">
        <v>-8.5364000000000002E-4</v>
      </c>
      <c r="V166">
        <v>5.3713119999999996E-3</v>
      </c>
      <c r="W166">
        <v>4.3014459999999996E-3</v>
      </c>
      <c r="X166">
        <v>2.5693410000000002E-3</v>
      </c>
      <c r="Y166">
        <v>8.2410299999999997E-4</v>
      </c>
      <c r="Z166">
        <v>-1.934332E-3</v>
      </c>
      <c r="AA166">
        <v>-8.8550820000000002E-3</v>
      </c>
      <c r="AB166">
        <v>1.3439174999999999E-2</v>
      </c>
      <c r="AC166">
        <v>-1.585808E-3</v>
      </c>
      <c r="AD166">
        <v>1.1244438000000001E-2</v>
      </c>
      <c r="AE166">
        <v>-1.0668209999999999E-3</v>
      </c>
      <c r="AF166">
        <v>1.5044085E-2</v>
      </c>
      <c r="AG166">
        <v>-9.2356020000000007E-3</v>
      </c>
      <c r="AH166">
        <v>-3.2675339999999999E-3</v>
      </c>
      <c r="AI166">
        <v>4.490633E-3</v>
      </c>
      <c r="AJ166">
        <v>8.3234639999999992E-3</v>
      </c>
      <c r="AK166">
        <v>-2.3645419999999999E-3</v>
      </c>
      <c r="AL166">
        <v>4.3916049999999998E-3</v>
      </c>
      <c r="AM166">
        <v>2.374578E-3</v>
      </c>
      <c r="AN166">
        <v>-5.0305250000000001E-3</v>
      </c>
      <c r="AO166">
        <v>2.3411219E-2</v>
      </c>
      <c r="AP166">
        <v>3.0171E-3</v>
      </c>
      <c r="AQ166">
        <v>7.2274800000000005E-4</v>
      </c>
      <c r="AR166">
        <v>4.1468479999999999E-3</v>
      </c>
      <c r="AS166">
        <v>4.4906290000000003E-3</v>
      </c>
      <c r="AT166">
        <v>-8.5437889999999996E-3</v>
      </c>
      <c r="AU166">
        <v>-1.524985E-3</v>
      </c>
      <c r="AV166">
        <v>1.4530700000000001E-3</v>
      </c>
      <c r="AW166">
        <v>-1.906055E-3</v>
      </c>
      <c r="AX166">
        <v>-1.5526470000000001E-2</v>
      </c>
      <c r="AY166">
        <v>2.9942676000000001E-2</v>
      </c>
      <c r="AZ166">
        <v>9.0992959999999998E-3</v>
      </c>
      <c r="BA166">
        <v>-1.4257188E-2</v>
      </c>
      <c r="BB166">
        <v>5.3119200000000004E-3</v>
      </c>
      <c r="BC166">
        <v>-5.8007309999999999E-3</v>
      </c>
      <c r="BD166">
        <v>2.8091069999999999E-2</v>
      </c>
      <c r="BE166">
        <v>-1.9990599999999999E-4</v>
      </c>
      <c r="BF166">
        <v>-6.3795120000000004E-3</v>
      </c>
      <c r="BG166">
        <v>-2.5124308000000001E-2</v>
      </c>
      <c r="BH166">
        <v>5.2503109999999997E-3</v>
      </c>
      <c r="BI166">
        <v>-1.0382000000000001E-2</v>
      </c>
      <c r="BJ166">
        <v>1.8676179999999999E-3</v>
      </c>
      <c r="BK166">
        <v>-1.0662258000000001E-2</v>
      </c>
      <c r="BL166">
        <v>-1.9116608E-2</v>
      </c>
      <c r="BM166">
        <v>3.3450833999999999E-2</v>
      </c>
      <c r="BN166">
        <v>-1.1862944E-2</v>
      </c>
      <c r="BO166">
        <v>-1.8677819999999999E-3</v>
      </c>
      <c r="BP166">
        <v>-3.453149E-3</v>
      </c>
      <c r="BQ166">
        <v>2.4342109999999999E-3</v>
      </c>
      <c r="BR166">
        <v>6.2735070000000002E-3</v>
      </c>
      <c r="BS166">
        <v>-4.0230306E-2</v>
      </c>
      <c r="BT166">
        <v>-7.8424949999999997E-3</v>
      </c>
      <c r="BU166">
        <v>-7.1968137000000001E-2</v>
      </c>
      <c r="BV166">
        <v>5.7354845000000002E-2</v>
      </c>
      <c r="BW166">
        <v>4.0041812000000003E-2</v>
      </c>
      <c r="BX166">
        <v>4.0236839000000003E-2</v>
      </c>
    </row>
    <row r="167" spans="1:76" x14ac:dyDescent="0.25">
      <c r="A167">
        <v>35.3909297216073</v>
      </c>
      <c r="B167">
        <v>31.402180588546599</v>
      </c>
      <c r="D167">
        <v>8.1255330000000008E-3</v>
      </c>
      <c r="E167">
        <v>5.2956189999999997E-3</v>
      </c>
      <c r="F167">
        <v>3.3585634000000003E-2</v>
      </c>
      <c r="G167">
        <v>3.7157778000000002E-2</v>
      </c>
      <c r="H167">
        <v>7.70691E-3</v>
      </c>
      <c r="I167">
        <v>2.1952441E-2</v>
      </c>
      <c r="J167">
        <v>-9.7971829999999992E-3</v>
      </c>
      <c r="K167">
        <v>-1.858667E-3</v>
      </c>
      <c r="L167" s="2">
        <v>4.07E-5</v>
      </c>
      <c r="M167">
        <v>1.6769768000000001E-2</v>
      </c>
      <c r="N167">
        <v>8.5459449999999992E-3</v>
      </c>
      <c r="O167">
        <v>6.8765959999999996E-3</v>
      </c>
      <c r="P167">
        <v>1.238743E-2</v>
      </c>
      <c r="Q167">
        <v>1.7644481E-2</v>
      </c>
      <c r="R167">
        <v>1.3687040000000001E-3</v>
      </c>
      <c r="S167">
        <v>3.4166679999999999E-3</v>
      </c>
      <c r="T167">
        <v>-3.7973400000000001E-4</v>
      </c>
      <c r="U167">
        <v>-8.40941E-4</v>
      </c>
      <c r="V167">
        <v>5.3433220000000002E-3</v>
      </c>
      <c r="W167">
        <v>4.2928699999999998E-3</v>
      </c>
      <c r="X167">
        <v>2.5812550000000002E-3</v>
      </c>
      <c r="Y167">
        <v>7.7564699999999997E-4</v>
      </c>
      <c r="Z167">
        <v>-1.933808E-3</v>
      </c>
      <c r="AA167">
        <v>-9.0013190000000007E-3</v>
      </c>
      <c r="AB167">
        <v>1.3427582E-2</v>
      </c>
      <c r="AC167">
        <v>-1.6153319999999999E-3</v>
      </c>
      <c r="AD167">
        <v>1.1205067000000001E-2</v>
      </c>
      <c r="AE167">
        <v>-1.089872E-3</v>
      </c>
      <c r="AF167">
        <v>1.4995407000000001E-2</v>
      </c>
      <c r="AG167">
        <v>-9.2966999999999998E-3</v>
      </c>
      <c r="AH167">
        <v>-3.322031E-3</v>
      </c>
      <c r="AI167">
        <v>4.5225960000000003E-3</v>
      </c>
      <c r="AJ167">
        <v>8.2746620000000003E-3</v>
      </c>
      <c r="AK167">
        <v>-2.3589219999999998E-3</v>
      </c>
      <c r="AL167">
        <v>4.3180040000000003E-3</v>
      </c>
      <c r="AM167">
        <v>2.4246850000000002E-3</v>
      </c>
      <c r="AN167">
        <v>-5.0582220000000002E-3</v>
      </c>
      <c r="AO167">
        <v>2.3401646000000002E-2</v>
      </c>
      <c r="AP167">
        <v>3.0931750000000001E-3</v>
      </c>
      <c r="AQ167">
        <v>7.5677100000000005E-4</v>
      </c>
      <c r="AR167">
        <v>4.0914940000000002E-3</v>
      </c>
      <c r="AS167">
        <v>4.4564909999999999E-3</v>
      </c>
      <c r="AT167">
        <v>-8.5850360000000007E-3</v>
      </c>
      <c r="AU167">
        <v>-1.5219960000000001E-3</v>
      </c>
      <c r="AV167">
        <v>1.4636919999999999E-3</v>
      </c>
      <c r="AW167">
        <v>-1.905721E-3</v>
      </c>
      <c r="AX167">
        <v>-1.5504652000000001E-2</v>
      </c>
      <c r="AY167">
        <v>2.9596188999999998E-2</v>
      </c>
      <c r="AZ167">
        <v>9.0329069999999997E-3</v>
      </c>
      <c r="BA167">
        <v>-1.417441E-2</v>
      </c>
      <c r="BB167">
        <v>5.3909709999999996E-3</v>
      </c>
      <c r="BC167">
        <v>-5.7758460000000003E-3</v>
      </c>
      <c r="BD167">
        <v>2.8024039000000001E-2</v>
      </c>
      <c r="BE167">
        <v>-2.2519599999999999E-4</v>
      </c>
      <c r="BF167">
        <v>-6.2922100000000003E-3</v>
      </c>
      <c r="BG167">
        <v>-2.5077354999999999E-2</v>
      </c>
      <c r="BH167">
        <v>5.262493E-3</v>
      </c>
      <c r="BI167">
        <v>-1.0304865999999999E-2</v>
      </c>
      <c r="BJ167">
        <v>1.88579E-3</v>
      </c>
      <c r="BK167">
        <v>-1.0680778E-2</v>
      </c>
      <c r="BL167">
        <v>-1.9273160000000001E-2</v>
      </c>
      <c r="BM167">
        <v>3.3409317000000001E-2</v>
      </c>
      <c r="BN167">
        <v>-1.1892903E-2</v>
      </c>
      <c r="BO167">
        <v>-1.920707E-3</v>
      </c>
      <c r="BP167">
        <v>-3.4576329999999999E-3</v>
      </c>
      <c r="BQ167">
        <v>2.0862490000000001E-3</v>
      </c>
      <c r="BR167">
        <v>6.2373589999999996E-3</v>
      </c>
      <c r="BS167">
        <v>-4.0306620000000001E-2</v>
      </c>
      <c r="BT167">
        <v>-7.8003040000000001E-3</v>
      </c>
      <c r="BU167">
        <v>-7.1997005000000003E-2</v>
      </c>
      <c r="BV167">
        <v>5.7356627E-2</v>
      </c>
      <c r="BW167">
        <v>4.0083224000000001E-2</v>
      </c>
      <c r="BX167">
        <v>4.0245089999999997E-2</v>
      </c>
    </row>
    <row r="168" spans="1:76" x14ac:dyDescent="0.25">
      <c r="A168">
        <v>35.390934576372203</v>
      </c>
      <c r="B168">
        <v>31.402181728811598</v>
      </c>
      <c r="D168">
        <v>8.0943270000000001E-3</v>
      </c>
      <c r="E168">
        <v>5.4054699999999999E-3</v>
      </c>
      <c r="F168">
        <v>3.3425952000000002E-2</v>
      </c>
      <c r="G168">
        <v>3.7121501000000001E-2</v>
      </c>
      <c r="H168">
        <v>7.5811230000000004E-3</v>
      </c>
      <c r="I168">
        <v>2.1974782000000002E-2</v>
      </c>
      <c r="J168">
        <v>-9.8655419999999997E-3</v>
      </c>
      <c r="K168">
        <v>-1.8734750000000001E-3</v>
      </c>
      <c r="L168" s="2">
        <v>1.8899999999999999E-5</v>
      </c>
      <c r="M168">
        <v>1.6751537E-2</v>
      </c>
      <c r="N168">
        <v>8.5597039999999996E-3</v>
      </c>
      <c r="O168">
        <v>6.8483349999999997E-3</v>
      </c>
      <c r="P168">
        <v>1.2334619E-2</v>
      </c>
      <c r="Q168">
        <v>1.7632743999999999E-2</v>
      </c>
      <c r="R168">
        <v>1.3135779999999999E-3</v>
      </c>
      <c r="S168">
        <v>3.3234839999999998E-3</v>
      </c>
      <c r="T168">
        <v>-4.4272300000000001E-4</v>
      </c>
      <c r="U168">
        <v>-8.3766500000000002E-4</v>
      </c>
      <c r="V168">
        <v>5.3094329999999997E-3</v>
      </c>
      <c r="W168">
        <v>4.2776070000000001E-3</v>
      </c>
      <c r="X168">
        <v>2.5925570000000001E-3</v>
      </c>
      <c r="Y168">
        <v>7.1356800000000004E-4</v>
      </c>
      <c r="Z168">
        <v>-1.933372E-3</v>
      </c>
      <c r="AA168">
        <v>-9.1343009999999992E-3</v>
      </c>
      <c r="AB168">
        <v>1.3401412E-2</v>
      </c>
      <c r="AC168">
        <v>-1.651682E-3</v>
      </c>
      <c r="AD168">
        <v>1.1169002000000001E-2</v>
      </c>
      <c r="AE168">
        <v>-1.1161389999999999E-3</v>
      </c>
      <c r="AF168">
        <v>1.4944779E-2</v>
      </c>
      <c r="AG168">
        <v>-9.3535909999999996E-3</v>
      </c>
      <c r="AH168">
        <v>-3.3793030000000002E-3</v>
      </c>
      <c r="AI168">
        <v>4.548847E-3</v>
      </c>
      <c r="AJ168">
        <v>8.2256680000000002E-3</v>
      </c>
      <c r="AK168">
        <v>-2.3542229999999999E-3</v>
      </c>
      <c r="AL168">
        <v>4.2365149999999997E-3</v>
      </c>
      <c r="AM168">
        <v>2.4740209999999999E-3</v>
      </c>
      <c r="AN168">
        <v>-5.0752410000000003E-3</v>
      </c>
      <c r="AO168">
        <v>2.3393972999999998E-2</v>
      </c>
      <c r="AP168">
        <v>3.1740539999999999E-3</v>
      </c>
      <c r="AQ168">
        <v>7.8524200000000001E-4</v>
      </c>
      <c r="AR168">
        <v>4.0326540000000001E-3</v>
      </c>
      <c r="AS168">
        <v>4.418066E-3</v>
      </c>
      <c r="AT168">
        <v>-8.6127749999999996E-3</v>
      </c>
      <c r="AU168">
        <v>-1.520665E-3</v>
      </c>
      <c r="AV168">
        <v>1.470634E-3</v>
      </c>
      <c r="AW168">
        <v>-1.9385520000000001E-3</v>
      </c>
      <c r="AX168">
        <v>-1.5498265000000001E-2</v>
      </c>
      <c r="AY168">
        <v>2.9276209000000001E-2</v>
      </c>
      <c r="AZ168">
        <v>8.9400940000000009E-3</v>
      </c>
      <c r="BA168">
        <v>-1.4126761999999999E-2</v>
      </c>
      <c r="BB168">
        <v>5.4772220000000003E-3</v>
      </c>
      <c r="BC168">
        <v>-5.7360390000000001E-3</v>
      </c>
      <c r="BD168">
        <v>2.7967467999999999E-2</v>
      </c>
      <c r="BE168">
        <v>-2.49184E-4</v>
      </c>
      <c r="BF168">
        <v>-6.1902859999999997E-3</v>
      </c>
      <c r="BG168">
        <v>-2.5031705000000001E-2</v>
      </c>
      <c r="BH168">
        <v>5.2735780000000001E-3</v>
      </c>
      <c r="BI168">
        <v>-1.0231242999999999E-2</v>
      </c>
      <c r="BJ168">
        <v>1.915166E-3</v>
      </c>
      <c r="BK168">
        <v>-1.0699459E-2</v>
      </c>
      <c r="BL168">
        <v>-1.9420567999999999E-2</v>
      </c>
      <c r="BM168">
        <v>3.3362067000000002E-2</v>
      </c>
      <c r="BN168">
        <v>-1.1928103000000001E-2</v>
      </c>
      <c r="BO168">
        <v>-1.9752580000000001E-3</v>
      </c>
      <c r="BP168">
        <v>-3.4673920000000001E-3</v>
      </c>
      <c r="BQ168">
        <v>1.72982E-3</v>
      </c>
      <c r="BR168">
        <v>6.2099649999999996E-3</v>
      </c>
      <c r="BS168">
        <v>-4.0376992E-2</v>
      </c>
      <c r="BT168">
        <v>-7.7632179999999997E-3</v>
      </c>
      <c r="BU168">
        <v>-7.2031920999999999E-2</v>
      </c>
      <c r="BV168">
        <v>5.7364043000000003E-2</v>
      </c>
      <c r="BW168">
        <v>4.0130982000000003E-2</v>
      </c>
      <c r="BX168">
        <v>4.0251377999999997E-2</v>
      </c>
    </row>
    <row r="169" spans="1:76" x14ac:dyDescent="0.25">
      <c r="A169">
        <v>35.390939431136999</v>
      </c>
      <c r="B169">
        <v>31.4021828690767</v>
      </c>
      <c r="D169">
        <v>8.0757969999999991E-3</v>
      </c>
      <c r="E169">
        <v>5.5500549999999999E-3</v>
      </c>
      <c r="F169">
        <v>3.3262105E-2</v>
      </c>
      <c r="G169">
        <v>3.7085994999999997E-2</v>
      </c>
      <c r="H169">
        <v>7.4639509999999999E-3</v>
      </c>
      <c r="I169">
        <v>2.1992807999999999E-2</v>
      </c>
      <c r="J169">
        <v>-9.9452210000000006E-3</v>
      </c>
      <c r="K169">
        <v>-1.889398E-3</v>
      </c>
      <c r="L169" s="2">
        <v>-1.6500000000000001E-5</v>
      </c>
      <c r="M169">
        <v>1.6725490999999999E-2</v>
      </c>
      <c r="N169">
        <v>8.5785849999999997E-3</v>
      </c>
      <c r="O169">
        <v>6.8167899999999997E-3</v>
      </c>
      <c r="P169">
        <v>1.2294269E-2</v>
      </c>
      <c r="Q169">
        <v>1.7615892000000001E-2</v>
      </c>
      <c r="R169">
        <v>1.2615160000000001E-3</v>
      </c>
      <c r="S169">
        <v>3.232169E-3</v>
      </c>
      <c r="T169">
        <v>-5.0529100000000005E-4</v>
      </c>
      <c r="U169">
        <v>-8.4381300000000001E-4</v>
      </c>
      <c r="V169">
        <v>5.2696460000000002E-3</v>
      </c>
      <c r="W169">
        <v>4.2556590000000002E-3</v>
      </c>
      <c r="X169">
        <v>2.603246E-3</v>
      </c>
      <c r="Y169">
        <v>6.3786799999999999E-4</v>
      </c>
      <c r="Z169">
        <v>-1.9330250000000001E-3</v>
      </c>
      <c r="AA169">
        <v>-9.2540279999999992E-3</v>
      </c>
      <c r="AB169">
        <v>1.3360665000000001E-2</v>
      </c>
      <c r="AC169">
        <v>-1.694856E-3</v>
      </c>
      <c r="AD169">
        <v>1.1136243000000001E-2</v>
      </c>
      <c r="AE169">
        <v>-1.1456210000000001E-3</v>
      </c>
      <c r="AF169">
        <v>1.4892201000000001E-2</v>
      </c>
      <c r="AG169">
        <v>-9.4062750000000004E-3</v>
      </c>
      <c r="AH169">
        <v>-3.4393480000000001E-3</v>
      </c>
      <c r="AI169">
        <v>4.5693879999999997E-3</v>
      </c>
      <c r="AJ169">
        <v>8.1764790000000004E-3</v>
      </c>
      <c r="AK169">
        <v>-2.350446E-3</v>
      </c>
      <c r="AL169">
        <v>4.1471399999999997E-3</v>
      </c>
      <c r="AM169">
        <v>2.5225849999999999E-3</v>
      </c>
      <c r="AN169">
        <v>-5.0815820000000003E-3</v>
      </c>
      <c r="AO169">
        <v>2.3388201000000001E-2</v>
      </c>
      <c r="AP169">
        <v>3.2597390000000002E-3</v>
      </c>
      <c r="AQ169">
        <v>8.0816099999999995E-4</v>
      </c>
      <c r="AR169">
        <v>3.9703270000000001E-3</v>
      </c>
      <c r="AS169">
        <v>4.3753539999999997E-3</v>
      </c>
      <c r="AT169">
        <v>-8.6270050000000001E-3</v>
      </c>
      <c r="AU169">
        <v>-1.520993E-3</v>
      </c>
      <c r="AV169">
        <v>1.4738959999999999E-3</v>
      </c>
      <c r="AW169">
        <v>-1.965535E-3</v>
      </c>
      <c r="AX169">
        <v>-1.5462481E-2</v>
      </c>
      <c r="AY169">
        <v>2.9151889E-2</v>
      </c>
      <c r="AZ169">
        <v>8.9419540000000002E-3</v>
      </c>
      <c r="BA169">
        <v>-1.3983033000000001E-2</v>
      </c>
      <c r="BB169">
        <v>5.4075729999999997E-3</v>
      </c>
      <c r="BC169">
        <v>-5.6813109999999997E-3</v>
      </c>
      <c r="BD169">
        <v>2.7921356000000001E-2</v>
      </c>
      <c r="BE169">
        <v>-2.7187100000000003E-4</v>
      </c>
      <c r="BF169">
        <v>-6.073742E-3</v>
      </c>
      <c r="BG169">
        <v>-2.4987359000000001E-2</v>
      </c>
      <c r="BH169">
        <v>5.2835670000000003E-3</v>
      </c>
      <c r="BI169">
        <v>-1.0161129E-2</v>
      </c>
      <c r="BJ169">
        <v>1.955746E-3</v>
      </c>
      <c r="BK169">
        <v>-1.0718301E-2</v>
      </c>
      <c r="BL169">
        <v>-1.9558833000000001E-2</v>
      </c>
      <c r="BM169">
        <v>3.3309081999999997E-2</v>
      </c>
      <c r="BN169">
        <v>-1.1968545000000001E-2</v>
      </c>
      <c r="BO169">
        <v>-2.0314349999999998E-3</v>
      </c>
      <c r="BP169">
        <v>-3.4824249999999999E-3</v>
      </c>
      <c r="BQ169">
        <v>1.331322E-3</v>
      </c>
      <c r="BR169">
        <v>6.1913239999999998E-3</v>
      </c>
      <c r="BS169">
        <v>-4.0441419999999999E-2</v>
      </c>
      <c r="BT169">
        <v>-7.731239E-3</v>
      </c>
      <c r="BU169">
        <v>-7.2072883000000004E-2</v>
      </c>
      <c r="BV169">
        <v>5.7377093999999997E-2</v>
      </c>
      <c r="BW169">
        <v>4.0131421E-2</v>
      </c>
      <c r="BX169">
        <v>4.0255704000000003E-2</v>
      </c>
    </row>
    <row r="170" spans="1:76" x14ac:dyDescent="0.25">
      <c r="A170">
        <v>35.390944285901803</v>
      </c>
      <c r="B170">
        <v>31.402184009341699</v>
      </c>
      <c r="D170">
        <v>8.0699420000000001E-3</v>
      </c>
      <c r="E170">
        <v>5.7293759999999996E-3</v>
      </c>
      <c r="F170">
        <v>3.3094094999999997E-2</v>
      </c>
      <c r="G170">
        <v>3.7051260000000003E-2</v>
      </c>
      <c r="H170">
        <v>7.3553949999999998E-3</v>
      </c>
      <c r="I170">
        <v>2.2006520000000002E-2</v>
      </c>
      <c r="J170">
        <v>-1.0036219000000001E-2</v>
      </c>
      <c r="K170">
        <v>-1.9064360000000001E-3</v>
      </c>
      <c r="L170" s="2">
        <v>-6.5500000000000006E-5</v>
      </c>
      <c r="M170">
        <v>1.6691630999999998E-2</v>
      </c>
      <c r="N170">
        <v>8.6025890000000008E-3</v>
      </c>
      <c r="O170">
        <v>6.7819600000000001E-3</v>
      </c>
      <c r="P170">
        <v>1.2266381999999999E-2</v>
      </c>
      <c r="Q170">
        <v>1.7593926999999999E-2</v>
      </c>
      <c r="R170">
        <v>1.2125160000000001E-3</v>
      </c>
      <c r="S170">
        <v>3.1427220000000001E-3</v>
      </c>
      <c r="T170">
        <v>-5.6744E-4</v>
      </c>
      <c r="U170">
        <v>-8.5938400000000004E-4</v>
      </c>
      <c r="V170">
        <v>5.2239599999999997E-3</v>
      </c>
      <c r="W170">
        <v>4.2270240000000002E-3</v>
      </c>
      <c r="X170">
        <v>2.6133229999999999E-3</v>
      </c>
      <c r="Y170">
        <v>5.48545E-4</v>
      </c>
      <c r="Z170">
        <v>-1.9327649999999999E-3</v>
      </c>
      <c r="AA170">
        <v>-9.3605010000000002E-3</v>
      </c>
      <c r="AB170">
        <v>1.3305340000000001E-2</v>
      </c>
      <c r="AC170">
        <v>-1.7448559999999999E-3</v>
      </c>
      <c r="AD170">
        <v>1.1106791E-2</v>
      </c>
      <c r="AE170">
        <v>-1.1783189999999999E-3</v>
      </c>
      <c r="AF170">
        <v>1.4837672999999999E-2</v>
      </c>
      <c r="AG170">
        <v>-9.4547510000000008E-3</v>
      </c>
      <c r="AH170">
        <v>-3.502167E-3</v>
      </c>
      <c r="AI170">
        <v>4.5842189999999996E-3</v>
      </c>
      <c r="AJ170">
        <v>8.1270979999999993E-3</v>
      </c>
      <c r="AK170">
        <v>-2.347591E-3</v>
      </c>
      <c r="AL170">
        <v>4.0498790000000002E-3</v>
      </c>
      <c r="AM170">
        <v>2.5703779999999999E-3</v>
      </c>
      <c r="AN170">
        <v>-5.0772439999999999E-3</v>
      </c>
      <c r="AO170">
        <v>2.3384328999999999E-2</v>
      </c>
      <c r="AP170">
        <v>3.3502290000000001E-3</v>
      </c>
      <c r="AQ170">
        <v>8.2552600000000004E-4</v>
      </c>
      <c r="AR170">
        <v>3.904514E-3</v>
      </c>
      <c r="AS170">
        <v>4.3283549999999999E-3</v>
      </c>
      <c r="AT170">
        <v>-8.627727E-3</v>
      </c>
      <c r="AU170">
        <v>-1.522979E-3</v>
      </c>
      <c r="AV170">
        <v>1.4734780000000001E-3</v>
      </c>
      <c r="AW170">
        <v>-1.9728039999999999E-3</v>
      </c>
      <c r="AX170">
        <v>-1.5400077E-2</v>
      </c>
      <c r="AY170">
        <v>2.9159386999999998E-2</v>
      </c>
      <c r="AZ170">
        <v>8.9996840000000008E-3</v>
      </c>
      <c r="BA170">
        <v>-1.3788224E-2</v>
      </c>
      <c r="BB170">
        <v>5.2367999999999998E-3</v>
      </c>
      <c r="BC170">
        <v>-5.6189150000000004E-3</v>
      </c>
      <c r="BD170">
        <v>2.7875431999999999E-2</v>
      </c>
      <c r="BE170">
        <v>-3.2954799999999998E-4</v>
      </c>
      <c r="BF170">
        <v>-6.1406480000000003E-3</v>
      </c>
      <c r="BG170">
        <v>-2.5005181000000001E-2</v>
      </c>
      <c r="BH170">
        <v>5.2597759999999999E-3</v>
      </c>
      <c r="BI170">
        <v>-1.019246E-2</v>
      </c>
      <c r="BJ170">
        <v>1.9818140000000001E-3</v>
      </c>
      <c r="BK170">
        <v>-1.0606213E-2</v>
      </c>
      <c r="BL170">
        <v>-1.953614E-2</v>
      </c>
      <c r="BM170">
        <v>3.3300857000000003E-2</v>
      </c>
      <c r="BN170">
        <v>-1.1956606E-2</v>
      </c>
      <c r="BO170">
        <v>-2.0569199999999998E-3</v>
      </c>
      <c r="BP170">
        <v>-3.597757E-3</v>
      </c>
      <c r="BQ170">
        <v>9.2297099999999997E-4</v>
      </c>
      <c r="BR170">
        <v>6.1919610000000002E-3</v>
      </c>
      <c r="BS170">
        <v>-4.0519566999999999E-2</v>
      </c>
      <c r="BT170">
        <v>-7.7605749999999996E-3</v>
      </c>
      <c r="BU170">
        <v>-7.2076248999999995E-2</v>
      </c>
      <c r="BV170">
        <v>5.7368803000000003E-2</v>
      </c>
      <c r="BW170">
        <v>4.0082802000000001E-2</v>
      </c>
      <c r="BX170">
        <v>4.0263554999999999E-2</v>
      </c>
    </row>
    <row r="171" spans="1:76" x14ac:dyDescent="0.25">
      <c r="A171">
        <v>35.390949140666599</v>
      </c>
      <c r="B171">
        <v>31.402185149606801</v>
      </c>
      <c r="D171">
        <v>8.0767619999999995E-3</v>
      </c>
      <c r="E171">
        <v>5.9434309999999999E-3</v>
      </c>
      <c r="F171">
        <v>3.292192E-2</v>
      </c>
      <c r="G171">
        <v>3.7017295999999998E-2</v>
      </c>
      <c r="H171">
        <v>7.2554539999999997E-3</v>
      </c>
      <c r="I171">
        <v>2.2015916999999999E-2</v>
      </c>
      <c r="J171">
        <v>-1.0138536E-2</v>
      </c>
      <c r="K171">
        <v>-1.9245880000000001E-3</v>
      </c>
      <c r="L171">
        <v>-1.2805E-4</v>
      </c>
      <c r="M171">
        <v>1.6649955000000001E-2</v>
      </c>
      <c r="N171">
        <v>8.6317140000000004E-3</v>
      </c>
      <c r="O171">
        <v>6.7420099999999997E-3</v>
      </c>
      <c r="P171">
        <v>1.2250957E-2</v>
      </c>
      <c r="Q171">
        <v>1.7566847999999999E-2</v>
      </c>
      <c r="R171">
        <v>1.16658E-3</v>
      </c>
      <c r="S171">
        <v>3.055145E-3</v>
      </c>
      <c r="T171">
        <v>-6.2916899999999995E-4</v>
      </c>
      <c r="U171">
        <v>-8.8437900000000002E-4</v>
      </c>
      <c r="V171">
        <v>5.1723740000000004E-3</v>
      </c>
      <c r="W171">
        <v>4.1917040000000001E-3</v>
      </c>
      <c r="X171">
        <v>2.6227870000000001E-3</v>
      </c>
      <c r="Y171">
        <v>4.4559999999999999E-4</v>
      </c>
      <c r="Z171">
        <v>-1.9325939999999999E-3</v>
      </c>
      <c r="AA171">
        <v>-9.4537179999999998E-3</v>
      </c>
      <c r="AB171">
        <v>1.3235439E-2</v>
      </c>
      <c r="AC171">
        <v>-1.8016810000000001E-3</v>
      </c>
      <c r="AD171">
        <v>1.1080645E-2</v>
      </c>
      <c r="AE171">
        <v>-1.2142310000000001E-3</v>
      </c>
      <c r="AF171">
        <v>1.4781195E-2</v>
      </c>
      <c r="AG171">
        <v>-9.4990209999999999E-3</v>
      </c>
      <c r="AH171">
        <v>-3.567761E-3</v>
      </c>
      <c r="AI171">
        <v>4.5933390000000001E-3</v>
      </c>
      <c r="AJ171">
        <v>8.0775220000000002E-3</v>
      </c>
      <c r="AK171">
        <v>-2.3456570000000001E-3</v>
      </c>
      <c r="AL171">
        <v>3.9447299999999996E-3</v>
      </c>
      <c r="AM171">
        <v>2.6173989999999999E-3</v>
      </c>
      <c r="AN171">
        <v>-5.0622280000000002E-3</v>
      </c>
      <c r="AO171">
        <v>2.3382357999999999E-2</v>
      </c>
      <c r="AP171">
        <v>3.4455240000000002E-3</v>
      </c>
      <c r="AQ171">
        <v>8.3734E-4</v>
      </c>
      <c r="AR171">
        <v>3.835214E-3</v>
      </c>
      <c r="AS171">
        <v>4.27707E-3</v>
      </c>
      <c r="AT171">
        <v>-8.6149420000000004E-3</v>
      </c>
      <c r="AU171">
        <v>-1.526625E-3</v>
      </c>
      <c r="AV171">
        <v>1.4693799999999999E-3</v>
      </c>
      <c r="AW171">
        <v>-1.9774020000000001E-3</v>
      </c>
      <c r="AX171">
        <v>-1.5335011000000001E-2</v>
      </c>
      <c r="AY171">
        <v>2.9195801E-2</v>
      </c>
      <c r="AZ171">
        <v>9.0412329999999992E-3</v>
      </c>
      <c r="BA171">
        <v>-1.3621097E-2</v>
      </c>
      <c r="BB171">
        <v>5.0625369999999998E-3</v>
      </c>
      <c r="BC171">
        <v>-5.562778E-3</v>
      </c>
      <c r="BD171">
        <v>2.7840363E-2</v>
      </c>
      <c r="BE171">
        <v>-3.7262599999999998E-4</v>
      </c>
      <c r="BF171">
        <v>-6.2002180000000004E-3</v>
      </c>
      <c r="BG171">
        <v>-2.5028976000000001E-2</v>
      </c>
      <c r="BH171">
        <v>5.2238179999999999E-3</v>
      </c>
      <c r="BI171">
        <v>-1.0226413E-2</v>
      </c>
      <c r="BJ171">
        <v>2.002317E-3</v>
      </c>
      <c r="BK171">
        <v>-1.0477607999999999E-2</v>
      </c>
      <c r="BL171">
        <v>-1.9506312000000001E-2</v>
      </c>
      <c r="BM171">
        <v>3.3303289999999999E-2</v>
      </c>
      <c r="BN171">
        <v>-1.1947526E-2</v>
      </c>
      <c r="BO171">
        <v>-2.0813120000000001E-3</v>
      </c>
      <c r="BP171">
        <v>-3.7291609999999999E-3</v>
      </c>
      <c r="BQ171">
        <v>5.8359500000000001E-4</v>
      </c>
      <c r="BR171">
        <v>6.1934540000000001E-3</v>
      </c>
      <c r="BS171">
        <v>-4.0591018999999999E-2</v>
      </c>
      <c r="BT171">
        <v>-7.7899709999999997E-3</v>
      </c>
      <c r="BU171">
        <v>-7.2071914000000001E-2</v>
      </c>
      <c r="BV171">
        <v>5.7361156000000003E-2</v>
      </c>
      <c r="BW171">
        <v>4.0030873000000002E-2</v>
      </c>
      <c r="BX171">
        <v>4.0272449000000002E-2</v>
      </c>
    </row>
    <row r="172" spans="1:76" x14ac:dyDescent="0.25">
      <c r="A172">
        <v>35.390953995431403</v>
      </c>
      <c r="B172">
        <v>31.4021862898718</v>
      </c>
      <c r="D172">
        <v>7.9957440000000008E-3</v>
      </c>
      <c r="E172">
        <v>5.9587490000000002E-3</v>
      </c>
      <c r="F172">
        <v>3.2864519000000002E-2</v>
      </c>
      <c r="G172">
        <v>3.6975143000000002E-2</v>
      </c>
      <c r="H172">
        <v>7.1831120000000002E-3</v>
      </c>
      <c r="I172">
        <v>2.2012818E-2</v>
      </c>
      <c r="J172">
        <v>-1.0222626E-2</v>
      </c>
      <c r="K172">
        <v>-1.894399E-3</v>
      </c>
      <c r="L172">
        <v>-1.21947E-4</v>
      </c>
      <c r="M172">
        <v>1.6622508000000001E-2</v>
      </c>
      <c r="N172">
        <v>8.6012950000000001E-3</v>
      </c>
      <c r="O172">
        <v>6.6959580000000001E-3</v>
      </c>
      <c r="P172">
        <v>1.2287697E-2</v>
      </c>
      <c r="Q172">
        <v>1.7540413000000001E-2</v>
      </c>
      <c r="R172">
        <v>1.14182E-3</v>
      </c>
      <c r="S172">
        <v>3.0627860000000001E-3</v>
      </c>
      <c r="T172">
        <v>-6.7724300000000001E-4</v>
      </c>
      <c r="U172">
        <v>-8.1250500000000004E-4</v>
      </c>
      <c r="V172">
        <v>5.142804E-3</v>
      </c>
      <c r="W172">
        <v>4.1394159999999999E-3</v>
      </c>
      <c r="X172">
        <v>2.5541940000000001E-3</v>
      </c>
      <c r="Y172">
        <v>3.9534299999999999E-4</v>
      </c>
      <c r="Z172">
        <v>-1.9233309999999999E-3</v>
      </c>
      <c r="AA172">
        <v>-9.5116539999999996E-3</v>
      </c>
      <c r="AB172">
        <v>1.3190759E-2</v>
      </c>
      <c r="AC172">
        <v>-1.851161E-3</v>
      </c>
      <c r="AD172">
        <v>1.1009850999999999E-2</v>
      </c>
      <c r="AE172">
        <v>-1.3277919999999999E-3</v>
      </c>
      <c r="AF172">
        <v>1.4725724000000001E-2</v>
      </c>
      <c r="AG172">
        <v>-9.5410870000000002E-3</v>
      </c>
      <c r="AH172">
        <v>-3.5540709999999998E-3</v>
      </c>
      <c r="AI172">
        <v>4.4946459999999997E-3</v>
      </c>
      <c r="AJ172">
        <v>8.0478689999999992E-3</v>
      </c>
      <c r="AK172">
        <v>-2.3232420000000001E-3</v>
      </c>
      <c r="AL172">
        <v>4.0122200000000004E-3</v>
      </c>
      <c r="AM172">
        <v>2.493089E-3</v>
      </c>
      <c r="AN172">
        <v>-5.0618210000000002E-3</v>
      </c>
      <c r="AO172">
        <v>2.3253989999999999E-2</v>
      </c>
      <c r="AP172">
        <v>3.3114759999999998E-3</v>
      </c>
      <c r="AQ172">
        <v>7.9825100000000004E-4</v>
      </c>
      <c r="AR172">
        <v>3.862248E-3</v>
      </c>
      <c r="AS172">
        <v>4.2317070000000004E-3</v>
      </c>
      <c r="AT172">
        <v>-8.6587450000000007E-3</v>
      </c>
      <c r="AU172">
        <v>-1.6764449999999999E-3</v>
      </c>
      <c r="AV172">
        <v>1.464239E-3</v>
      </c>
      <c r="AW172">
        <v>-1.9793279999999998E-3</v>
      </c>
      <c r="AX172">
        <v>-1.5267284000000001E-2</v>
      </c>
      <c r="AY172">
        <v>2.926113E-2</v>
      </c>
      <c r="AZ172">
        <v>9.0665999999999993E-3</v>
      </c>
      <c r="BA172">
        <v>-1.3481652E-2</v>
      </c>
      <c r="BB172">
        <v>4.8847839999999997E-3</v>
      </c>
      <c r="BC172">
        <v>-5.5130420000000001E-3</v>
      </c>
      <c r="BD172">
        <v>2.7816670000000002E-2</v>
      </c>
      <c r="BE172">
        <v>-3.98983E-4</v>
      </c>
      <c r="BF172">
        <v>-6.2427719999999997E-3</v>
      </c>
      <c r="BG172">
        <v>-2.5055826999999999E-2</v>
      </c>
      <c r="BH172">
        <v>5.1770549999999999E-3</v>
      </c>
      <c r="BI172">
        <v>-1.0258095E-2</v>
      </c>
      <c r="BJ172">
        <v>2.0181359999999998E-3</v>
      </c>
      <c r="BK172">
        <v>-1.033861E-2</v>
      </c>
      <c r="BL172">
        <v>-1.9476947000000001E-2</v>
      </c>
      <c r="BM172">
        <v>3.3314259999999998E-2</v>
      </c>
      <c r="BN172">
        <v>-1.1944115999999999E-2</v>
      </c>
      <c r="BO172">
        <v>-2.1061550000000002E-3</v>
      </c>
      <c r="BP172">
        <v>-3.8721680000000001E-3</v>
      </c>
      <c r="BQ172">
        <v>2.7750799999999999E-4</v>
      </c>
      <c r="BR172">
        <v>6.1950939999999999E-3</v>
      </c>
      <c r="BS172">
        <v>-4.0654780000000001E-2</v>
      </c>
      <c r="BT172">
        <v>-7.8165089999999993E-3</v>
      </c>
      <c r="BU172">
        <v>-7.2061721999999995E-2</v>
      </c>
      <c r="BV172">
        <v>5.7355376999999999E-2</v>
      </c>
      <c r="BW172">
        <v>3.9975987999999997E-2</v>
      </c>
      <c r="BX172">
        <v>4.0282185999999998E-2</v>
      </c>
    </row>
    <row r="173" spans="1:76" x14ac:dyDescent="0.25">
      <c r="A173">
        <v>35.390958850196199</v>
      </c>
      <c r="B173">
        <v>31.402187430136902</v>
      </c>
      <c r="D173">
        <v>7.9102840000000001E-3</v>
      </c>
      <c r="E173">
        <v>5.9601189999999998E-3</v>
      </c>
      <c r="F173">
        <v>3.2818595999999998E-2</v>
      </c>
      <c r="G173">
        <v>3.6930416000000001E-2</v>
      </c>
      <c r="H173">
        <v>7.119986E-3</v>
      </c>
      <c r="I173">
        <v>2.2017595000000001E-2</v>
      </c>
      <c r="J173">
        <v>-1.0293958000000001E-2</v>
      </c>
      <c r="K173">
        <v>-1.866859E-3</v>
      </c>
      <c r="L173">
        <v>-1.08317E-4</v>
      </c>
      <c r="M173">
        <v>1.6598847999999999E-2</v>
      </c>
      <c r="N173">
        <v>8.5674640000000003E-3</v>
      </c>
      <c r="O173">
        <v>6.6438310000000002E-3</v>
      </c>
      <c r="P173">
        <v>1.2327705E-2</v>
      </c>
      <c r="Q173">
        <v>1.7507036E-2</v>
      </c>
      <c r="R173">
        <v>1.126087E-3</v>
      </c>
      <c r="S173">
        <v>3.0705860000000001E-3</v>
      </c>
      <c r="T173">
        <v>-7.2761600000000005E-4</v>
      </c>
      <c r="U173">
        <v>-7.3476599999999998E-4</v>
      </c>
      <c r="V173">
        <v>5.1167799999999996E-3</v>
      </c>
      <c r="W173">
        <v>4.0804140000000001E-3</v>
      </c>
      <c r="X173">
        <v>2.4876199999999998E-3</v>
      </c>
      <c r="Y173">
        <v>3.4308400000000001E-4</v>
      </c>
      <c r="Z173">
        <v>-1.921596E-3</v>
      </c>
      <c r="AA173">
        <v>-9.5725959999999992E-3</v>
      </c>
      <c r="AB173">
        <v>1.313887E-2</v>
      </c>
      <c r="AC173">
        <v>-1.904324E-3</v>
      </c>
      <c r="AD173">
        <v>1.0942314E-2</v>
      </c>
      <c r="AE173">
        <v>-1.4318860000000001E-3</v>
      </c>
      <c r="AF173">
        <v>1.4669856E-2</v>
      </c>
      <c r="AG173">
        <v>-9.5825730000000005E-3</v>
      </c>
      <c r="AH173">
        <v>-3.5289050000000001E-3</v>
      </c>
      <c r="AI173">
        <v>4.3830969999999999E-3</v>
      </c>
      <c r="AJ173">
        <v>8.0220210000000007E-3</v>
      </c>
      <c r="AK173">
        <v>-2.3025580000000001E-3</v>
      </c>
      <c r="AL173">
        <v>4.1028810000000001E-3</v>
      </c>
      <c r="AM173">
        <v>2.3495230000000001E-3</v>
      </c>
      <c r="AN173">
        <v>-5.0609449999999999E-3</v>
      </c>
      <c r="AO173">
        <v>2.3117319000000001E-2</v>
      </c>
      <c r="AP173">
        <v>3.1583879999999998E-3</v>
      </c>
      <c r="AQ173">
        <v>7.5781700000000004E-4</v>
      </c>
      <c r="AR173">
        <v>3.8888199999999999E-3</v>
      </c>
      <c r="AS173">
        <v>4.1909690000000001E-3</v>
      </c>
      <c r="AT173">
        <v>-8.7212539999999995E-3</v>
      </c>
      <c r="AU173">
        <v>-1.829783E-3</v>
      </c>
      <c r="AV173">
        <v>1.457947E-3</v>
      </c>
      <c r="AW173">
        <v>-1.9490919999999999E-3</v>
      </c>
      <c r="AX173">
        <v>-1.5200312000000001E-2</v>
      </c>
      <c r="AY173">
        <v>2.9225827999999999E-2</v>
      </c>
      <c r="AZ173">
        <v>9.0379569999999992E-3</v>
      </c>
      <c r="BA173">
        <v>-1.3480166999999999E-2</v>
      </c>
      <c r="BB173">
        <v>4.7137059999999998E-3</v>
      </c>
      <c r="BC173">
        <v>-5.4697069999999999E-3</v>
      </c>
      <c r="BD173">
        <v>2.7804352000000001E-2</v>
      </c>
      <c r="BE173">
        <v>-4.0862100000000002E-4</v>
      </c>
      <c r="BF173">
        <v>-6.26831E-3</v>
      </c>
      <c r="BG173">
        <v>-2.5085733999999998E-2</v>
      </c>
      <c r="BH173">
        <v>5.1194889999999996E-3</v>
      </c>
      <c r="BI173">
        <v>-1.0287508000000001E-2</v>
      </c>
      <c r="BJ173">
        <v>2.0292719999999999E-3</v>
      </c>
      <c r="BK173">
        <v>-1.0189221E-2</v>
      </c>
      <c r="BL173">
        <v>-1.9448045000000001E-2</v>
      </c>
      <c r="BM173">
        <v>3.3333765000000001E-2</v>
      </c>
      <c r="BN173">
        <v>-1.1946376E-2</v>
      </c>
      <c r="BO173">
        <v>-2.1314490000000001E-3</v>
      </c>
      <c r="BP173">
        <v>-4.026778E-3</v>
      </c>
      <c r="BQ173" s="2">
        <v>2.4099999999999998E-6</v>
      </c>
      <c r="BR173">
        <v>6.1968800000000001E-3</v>
      </c>
      <c r="BS173">
        <v>-4.0710850999999999E-2</v>
      </c>
      <c r="BT173">
        <v>-7.8401909999999998E-3</v>
      </c>
      <c r="BU173">
        <v>-7.2045674000000004E-2</v>
      </c>
      <c r="BV173">
        <v>5.7351465999999997E-2</v>
      </c>
      <c r="BW173">
        <v>3.9947096000000001E-2</v>
      </c>
      <c r="BX173">
        <v>4.0292765000000001E-2</v>
      </c>
    </row>
    <row r="174" spans="1:76" x14ac:dyDescent="0.25">
      <c r="A174">
        <v>35.390963704961102</v>
      </c>
      <c r="B174">
        <v>31.402188570401901</v>
      </c>
      <c r="D174">
        <v>7.8254469999999993E-3</v>
      </c>
      <c r="E174">
        <v>5.9590729999999996E-3</v>
      </c>
      <c r="F174">
        <v>3.2778038000000002E-2</v>
      </c>
      <c r="G174">
        <v>3.6883522000000002E-2</v>
      </c>
      <c r="H174">
        <v>7.0650510000000001E-3</v>
      </c>
      <c r="I174">
        <v>2.2031015000000001E-2</v>
      </c>
      <c r="J174">
        <v>-1.0353526E-2</v>
      </c>
      <c r="K174">
        <v>-1.84472E-3</v>
      </c>
      <c r="L174" s="2">
        <v>-9.1100000000000005E-5</v>
      </c>
      <c r="M174">
        <v>1.6578068000000001E-2</v>
      </c>
      <c r="N174">
        <v>8.533545E-3</v>
      </c>
      <c r="O174">
        <v>6.5856309999999998E-3</v>
      </c>
      <c r="P174">
        <v>1.2368564E-2</v>
      </c>
      <c r="Q174">
        <v>1.7466354999999999E-2</v>
      </c>
      <c r="R174">
        <v>1.1185419999999999E-3</v>
      </c>
      <c r="S174">
        <v>3.0733829999999998E-3</v>
      </c>
      <c r="T174">
        <v>-7.8108599999999995E-4</v>
      </c>
      <c r="U174">
        <v>-6.5658999999999997E-4</v>
      </c>
      <c r="V174">
        <v>5.093017E-3</v>
      </c>
      <c r="W174">
        <v>4.0152599999999997E-3</v>
      </c>
      <c r="X174">
        <v>2.4273770000000001E-3</v>
      </c>
      <c r="Y174">
        <v>2.8549000000000001E-4</v>
      </c>
      <c r="Z174">
        <v>-1.9280829999999999E-3</v>
      </c>
      <c r="AA174">
        <v>-9.6381739999999994E-3</v>
      </c>
      <c r="AB174">
        <v>1.3077784E-2</v>
      </c>
      <c r="AC174">
        <v>-1.961866E-3</v>
      </c>
      <c r="AD174">
        <v>1.0880663E-2</v>
      </c>
      <c r="AE174">
        <v>-1.5221049999999999E-3</v>
      </c>
      <c r="AF174">
        <v>1.4613470999999999E-2</v>
      </c>
      <c r="AG174">
        <v>-9.6234630000000005E-3</v>
      </c>
      <c r="AH174">
        <v>-3.4963910000000002E-3</v>
      </c>
      <c r="AI174">
        <v>4.264103E-3</v>
      </c>
      <c r="AJ174">
        <v>7.998982E-3</v>
      </c>
      <c r="AK174">
        <v>-2.2847969999999999E-3</v>
      </c>
      <c r="AL174">
        <v>4.2076250000000004E-3</v>
      </c>
      <c r="AM174">
        <v>2.19557E-3</v>
      </c>
      <c r="AN174">
        <v>-5.0584790000000003E-3</v>
      </c>
      <c r="AO174">
        <v>2.2979115000000001E-2</v>
      </c>
      <c r="AP174">
        <v>2.9984740000000001E-3</v>
      </c>
      <c r="AQ174">
        <v>7.1863199999999997E-4</v>
      </c>
      <c r="AR174">
        <v>3.9095359999999999E-3</v>
      </c>
      <c r="AS174">
        <v>4.15453E-3</v>
      </c>
      <c r="AT174">
        <v>-8.7994649999999994E-3</v>
      </c>
      <c r="AU174">
        <v>-1.9787659999999999E-3</v>
      </c>
      <c r="AV174">
        <v>1.4504229999999999E-3</v>
      </c>
      <c r="AW174">
        <v>-1.8709589999999999E-3</v>
      </c>
      <c r="AX174">
        <v>-1.5138439E-2</v>
      </c>
      <c r="AY174">
        <v>2.8997702E-2</v>
      </c>
      <c r="AZ174">
        <v>8.9443490000000007E-3</v>
      </c>
      <c r="BA174">
        <v>-1.3655588E-2</v>
      </c>
      <c r="BB174">
        <v>4.5597509999999999E-3</v>
      </c>
      <c r="BC174">
        <v>-5.424781E-3</v>
      </c>
      <c r="BD174">
        <v>2.7789698000000002E-2</v>
      </c>
      <c r="BE174">
        <v>-4.2514899999999999E-4</v>
      </c>
      <c r="BF174">
        <v>-6.2842460000000003E-3</v>
      </c>
      <c r="BG174">
        <v>-2.5113401E-2</v>
      </c>
      <c r="BH174">
        <v>5.1152109999999997E-3</v>
      </c>
      <c r="BI174">
        <v>-1.0291819000000001E-2</v>
      </c>
      <c r="BJ174">
        <v>2.0488339999999998E-3</v>
      </c>
      <c r="BK174">
        <v>-1.0055322E-2</v>
      </c>
      <c r="BL174">
        <v>-1.9374928999999999E-2</v>
      </c>
      <c r="BM174">
        <v>3.3406278999999997E-2</v>
      </c>
      <c r="BN174">
        <v>-1.1932027E-2</v>
      </c>
      <c r="BO174">
        <v>-2.1571749999999999E-3</v>
      </c>
      <c r="BP174">
        <v>-4.1291360000000003E-3</v>
      </c>
      <c r="BQ174">
        <v>-2.4170600000000001E-4</v>
      </c>
      <c r="BR174">
        <v>6.1964680000000001E-3</v>
      </c>
      <c r="BS174">
        <v>-4.0757188E-2</v>
      </c>
      <c r="BT174">
        <v>-7.8559830000000004E-3</v>
      </c>
      <c r="BU174">
        <v>-7.2035779999999994E-2</v>
      </c>
      <c r="BV174">
        <v>5.7339534999999997E-2</v>
      </c>
      <c r="BW174">
        <v>3.9954837E-2</v>
      </c>
      <c r="BX174">
        <v>4.0323394999999998E-2</v>
      </c>
    </row>
    <row r="175" spans="1:76" x14ac:dyDescent="0.25">
      <c r="A175">
        <v>35.390968559725899</v>
      </c>
      <c r="B175">
        <v>31.402189710666999</v>
      </c>
      <c r="D175">
        <v>7.7412330000000001E-3</v>
      </c>
      <c r="E175">
        <v>5.9556089999999997E-3</v>
      </c>
      <c r="F175">
        <v>3.2742846999999999E-2</v>
      </c>
      <c r="G175">
        <v>3.6834458E-2</v>
      </c>
      <c r="H175">
        <v>7.0183069999999997E-3</v>
      </c>
      <c r="I175">
        <v>2.2053077000000001E-2</v>
      </c>
      <c r="J175">
        <v>-1.0401329000000001E-2</v>
      </c>
      <c r="K175">
        <v>-1.827979E-3</v>
      </c>
      <c r="L175" s="2">
        <v>-7.0400000000000004E-5</v>
      </c>
      <c r="M175">
        <v>1.6560169999999999E-2</v>
      </c>
      <c r="N175">
        <v>8.4995369999999997E-3</v>
      </c>
      <c r="O175">
        <v>6.5221899999999998E-3</v>
      </c>
      <c r="P175">
        <v>1.2410275E-2</v>
      </c>
      <c r="Q175">
        <v>1.7418369E-2</v>
      </c>
      <c r="R175">
        <v>1.119187E-3</v>
      </c>
      <c r="S175">
        <v>3.0711779999999999E-3</v>
      </c>
      <c r="T175">
        <v>-8.3765E-4</v>
      </c>
      <c r="U175">
        <v>-5.7797899999999995E-4</v>
      </c>
      <c r="V175">
        <v>5.0715159999999999E-3</v>
      </c>
      <c r="W175">
        <v>3.9439549999999999E-3</v>
      </c>
      <c r="X175">
        <v>2.3734659999999999E-3</v>
      </c>
      <c r="Y175">
        <v>2.2256000000000001E-4</v>
      </c>
      <c r="Z175">
        <v>-1.9427940000000001E-3</v>
      </c>
      <c r="AA175">
        <v>-9.7083870000000006E-3</v>
      </c>
      <c r="AB175">
        <v>1.30075E-2</v>
      </c>
      <c r="AC175">
        <v>-2.023787E-3</v>
      </c>
      <c r="AD175">
        <v>1.0824896000000001E-2</v>
      </c>
      <c r="AE175">
        <v>-1.5984479999999999E-3</v>
      </c>
      <c r="AF175">
        <v>1.4556568000000001E-2</v>
      </c>
      <c r="AG175">
        <v>-9.6637579999999997E-3</v>
      </c>
      <c r="AH175">
        <v>-3.456527E-3</v>
      </c>
      <c r="AI175">
        <v>4.1376629999999998E-3</v>
      </c>
      <c r="AJ175">
        <v>7.9787499999999997E-3</v>
      </c>
      <c r="AK175">
        <v>-2.2699600000000001E-3</v>
      </c>
      <c r="AL175">
        <v>4.3264540000000004E-3</v>
      </c>
      <c r="AM175">
        <v>2.0312279999999999E-3</v>
      </c>
      <c r="AN175">
        <v>-5.0544250000000004E-3</v>
      </c>
      <c r="AO175">
        <v>2.2839376000000002E-2</v>
      </c>
      <c r="AP175">
        <v>2.8317339999999998E-3</v>
      </c>
      <c r="AQ175">
        <v>6.8069699999999996E-4</v>
      </c>
      <c r="AR175">
        <v>3.9243960000000001E-3</v>
      </c>
      <c r="AS175">
        <v>4.1223900000000001E-3</v>
      </c>
      <c r="AT175">
        <v>-8.8933769999999992E-3</v>
      </c>
      <c r="AU175">
        <v>-2.1233939999999998E-3</v>
      </c>
      <c r="AV175">
        <v>1.4416679999999999E-3</v>
      </c>
      <c r="AW175">
        <v>-1.789672E-3</v>
      </c>
      <c r="AX175">
        <v>-1.5077571999999999E-2</v>
      </c>
      <c r="AY175">
        <v>2.8763318E-2</v>
      </c>
      <c r="AZ175">
        <v>8.8471569999999996E-3</v>
      </c>
      <c r="BA175">
        <v>-1.3832007E-2</v>
      </c>
      <c r="BB175">
        <v>4.4096710000000004E-3</v>
      </c>
      <c r="BC175">
        <v>-5.3725889999999997E-3</v>
      </c>
      <c r="BD175">
        <v>2.7752625E-2</v>
      </c>
      <c r="BE175">
        <v>-4.6834900000000001E-4</v>
      </c>
      <c r="BF175">
        <v>-6.3182480000000003E-3</v>
      </c>
      <c r="BG175">
        <v>-2.5131849000000001E-2</v>
      </c>
      <c r="BH175">
        <v>5.2076179999999998E-3</v>
      </c>
      <c r="BI175">
        <v>-1.0251680000000001E-2</v>
      </c>
      <c r="BJ175">
        <v>2.0759189999999999E-3</v>
      </c>
      <c r="BK175">
        <v>-9.9448469999999997E-3</v>
      </c>
      <c r="BL175">
        <v>-1.9234794999999999E-2</v>
      </c>
      <c r="BM175">
        <v>3.3569320999999999E-2</v>
      </c>
      <c r="BN175">
        <v>-1.188958E-2</v>
      </c>
      <c r="BO175">
        <v>-2.1830529999999999E-3</v>
      </c>
      <c r="BP175">
        <v>-4.1263619999999997E-3</v>
      </c>
      <c r="BQ175">
        <v>-3.5471199999999997E-4</v>
      </c>
      <c r="BR175">
        <v>6.177246E-3</v>
      </c>
      <c r="BS175">
        <v>-4.0792729999999999E-2</v>
      </c>
      <c r="BT175">
        <v>-7.8651929999999995E-3</v>
      </c>
      <c r="BU175">
        <v>-7.2042987000000003E-2</v>
      </c>
      <c r="BV175">
        <v>5.7311688999999999E-2</v>
      </c>
      <c r="BW175">
        <v>3.9959754E-2</v>
      </c>
      <c r="BX175">
        <v>4.0390181999999997E-2</v>
      </c>
    </row>
    <row r="176" spans="1:76" x14ac:dyDescent="0.25">
      <c r="A176">
        <v>35.390973414490702</v>
      </c>
      <c r="B176">
        <v>31.402190850932001</v>
      </c>
      <c r="D176">
        <v>7.6577210000000001E-3</v>
      </c>
      <c r="E176">
        <v>5.9501040000000003E-3</v>
      </c>
      <c r="F176">
        <v>3.2712857999999997E-2</v>
      </c>
      <c r="G176">
        <v>3.6790575999999998E-2</v>
      </c>
      <c r="H176">
        <v>6.965316E-3</v>
      </c>
      <c r="I176">
        <v>2.2082566000000001E-2</v>
      </c>
      <c r="J176">
        <v>-1.0439969E-2</v>
      </c>
      <c r="K176">
        <v>-1.815926E-3</v>
      </c>
      <c r="L176" s="2">
        <v>-5.0599999999999997E-5</v>
      </c>
      <c r="M176">
        <v>1.6546613000000002E-2</v>
      </c>
      <c r="N176">
        <v>8.4592959999999998E-3</v>
      </c>
      <c r="O176">
        <v>6.5085079999999997E-3</v>
      </c>
      <c r="P176">
        <v>1.24482E-2</v>
      </c>
      <c r="Q176">
        <v>1.7369540999999999E-2</v>
      </c>
      <c r="R176">
        <v>1.121882E-3</v>
      </c>
      <c r="S176">
        <v>3.0625019999999999E-3</v>
      </c>
      <c r="T176">
        <v>-8.9520599999999995E-4</v>
      </c>
      <c r="U176">
        <v>-5.0802499999999995E-4</v>
      </c>
      <c r="V176">
        <v>5.0571269999999998E-3</v>
      </c>
      <c r="W176">
        <v>3.8796899999999999E-3</v>
      </c>
      <c r="X176">
        <v>2.3209020000000001E-3</v>
      </c>
      <c r="Y176">
        <v>1.6351899999999999E-4</v>
      </c>
      <c r="Z176">
        <v>-1.9685639999999999E-3</v>
      </c>
      <c r="AA176">
        <v>-9.7683549999999994E-3</v>
      </c>
      <c r="AB176">
        <v>1.2961909000000001E-2</v>
      </c>
      <c r="AC176">
        <v>-2.089086E-3</v>
      </c>
      <c r="AD176">
        <v>1.0766014000000001E-2</v>
      </c>
      <c r="AE176">
        <v>-1.669958E-3</v>
      </c>
      <c r="AF176">
        <v>1.4510992E-2</v>
      </c>
      <c r="AG176">
        <v>-9.7146579999999993E-3</v>
      </c>
      <c r="AH176">
        <v>-3.4139159999999999E-3</v>
      </c>
      <c r="AI176">
        <v>4.0138999999999999E-3</v>
      </c>
      <c r="AJ176">
        <v>7.9567690000000007E-3</v>
      </c>
      <c r="AK176">
        <v>-2.2536420000000001E-3</v>
      </c>
      <c r="AL176">
        <v>4.4379550000000004E-3</v>
      </c>
      <c r="AM176">
        <v>1.8699739999999999E-3</v>
      </c>
      <c r="AN176">
        <v>-5.0560600000000002E-3</v>
      </c>
      <c r="AO176">
        <v>2.2701525E-2</v>
      </c>
      <c r="AP176">
        <v>2.6571089999999999E-3</v>
      </c>
      <c r="AQ176">
        <v>6.6224299999999997E-4</v>
      </c>
      <c r="AR176">
        <v>3.9364919999999998E-3</v>
      </c>
      <c r="AS176">
        <v>4.1109969999999999E-3</v>
      </c>
      <c r="AT176">
        <v>-8.9931160000000007E-3</v>
      </c>
      <c r="AU176">
        <v>-2.262947E-3</v>
      </c>
      <c r="AV176">
        <v>1.43486E-3</v>
      </c>
      <c r="AW176">
        <v>-1.7052289999999999E-3</v>
      </c>
      <c r="AX176">
        <v>-1.501771E-2</v>
      </c>
      <c r="AY176">
        <v>2.8522677999999999E-2</v>
      </c>
      <c r="AZ176">
        <v>8.7463809999999993E-3</v>
      </c>
      <c r="BA176">
        <v>-1.4009425000000001E-2</v>
      </c>
      <c r="BB176">
        <v>4.2634630000000003E-3</v>
      </c>
      <c r="BC176">
        <v>-5.3317859999999998E-3</v>
      </c>
      <c r="BD176">
        <v>2.7703379E-2</v>
      </c>
      <c r="BE176">
        <v>-5.0028200000000001E-4</v>
      </c>
      <c r="BF176">
        <v>-6.3780629999999998E-3</v>
      </c>
      <c r="BG176">
        <v>-2.5171723E-2</v>
      </c>
      <c r="BH176">
        <v>5.2868239999999999E-3</v>
      </c>
      <c r="BI176">
        <v>-1.0205563000000001E-2</v>
      </c>
      <c r="BJ176">
        <v>2.0895150000000001E-3</v>
      </c>
      <c r="BK176">
        <v>-9.8480719999999994E-3</v>
      </c>
      <c r="BL176">
        <v>-1.9096173000000001E-2</v>
      </c>
      <c r="BM176">
        <v>3.3743979E-2</v>
      </c>
      <c r="BN176">
        <v>-1.184021E-2</v>
      </c>
      <c r="BO176">
        <v>-2.197325E-3</v>
      </c>
      <c r="BP176">
        <v>-4.0919679999999996E-3</v>
      </c>
      <c r="BQ176">
        <v>-4.0054899999999999E-4</v>
      </c>
      <c r="BR176">
        <v>6.1420670000000002E-3</v>
      </c>
      <c r="BS176">
        <v>-4.0824071000000003E-2</v>
      </c>
      <c r="BT176">
        <v>-7.8813640000000001E-3</v>
      </c>
      <c r="BU176">
        <v>-7.2052149999999995E-2</v>
      </c>
      <c r="BV176">
        <v>5.7280696999999998E-2</v>
      </c>
      <c r="BW176">
        <v>3.9961848000000001E-2</v>
      </c>
      <c r="BX176">
        <v>4.0451092000000001E-2</v>
      </c>
    </row>
    <row r="177" spans="1:76" x14ac:dyDescent="0.25">
      <c r="A177">
        <v>35.390978269255498</v>
      </c>
      <c r="B177">
        <v>31.4021919911971</v>
      </c>
      <c r="D177">
        <v>7.6157739999999996E-3</v>
      </c>
      <c r="E177">
        <v>5.9233840000000003E-3</v>
      </c>
      <c r="F177">
        <v>3.2680289000000001E-2</v>
      </c>
      <c r="G177">
        <v>3.6669320999999998E-2</v>
      </c>
      <c r="H177">
        <v>6.8697699999999999E-3</v>
      </c>
      <c r="I177">
        <v>2.2049531000000001E-2</v>
      </c>
      <c r="J177">
        <v>-1.0521911E-2</v>
      </c>
      <c r="K177">
        <v>-1.8196270000000001E-3</v>
      </c>
      <c r="L177" s="2">
        <v>-8.1899999999999999E-5</v>
      </c>
      <c r="M177">
        <v>1.6500711000000001E-2</v>
      </c>
      <c r="N177">
        <v>8.3621870000000001E-3</v>
      </c>
      <c r="O177">
        <v>6.5341879999999998E-3</v>
      </c>
      <c r="P177">
        <v>1.2458458E-2</v>
      </c>
      <c r="Q177">
        <v>1.7360945999999999E-2</v>
      </c>
      <c r="R177">
        <v>1.0950840000000001E-3</v>
      </c>
      <c r="S177">
        <v>3.0848310000000001E-3</v>
      </c>
      <c r="T177">
        <v>-9.2520799999999995E-4</v>
      </c>
      <c r="U177">
        <v>-5.6179299999999999E-4</v>
      </c>
      <c r="V177">
        <v>5.0814670000000001E-3</v>
      </c>
      <c r="W177">
        <v>3.888234E-3</v>
      </c>
      <c r="X177">
        <v>2.177282E-3</v>
      </c>
      <c r="Y177">
        <v>1.9796500000000001E-4</v>
      </c>
      <c r="Z177">
        <v>-2.0007800000000002E-3</v>
      </c>
      <c r="AA177">
        <v>-9.7574959999999992E-3</v>
      </c>
      <c r="AB177">
        <v>1.2973192999999999E-2</v>
      </c>
      <c r="AC177">
        <v>-2.1607760000000001E-3</v>
      </c>
      <c r="AD177">
        <v>1.0674133000000001E-2</v>
      </c>
      <c r="AE177">
        <v>-1.742483E-3</v>
      </c>
      <c r="AF177">
        <v>1.4419856E-2</v>
      </c>
      <c r="AG177">
        <v>-9.7924410000000007E-3</v>
      </c>
      <c r="AH177">
        <v>-3.4280230000000001E-3</v>
      </c>
      <c r="AI177">
        <v>3.9281250000000002E-3</v>
      </c>
      <c r="AJ177">
        <v>7.8857930000000003E-3</v>
      </c>
      <c r="AK177">
        <v>-2.3788720000000002E-3</v>
      </c>
      <c r="AL177">
        <v>4.3748499999999996E-3</v>
      </c>
      <c r="AM177">
        <v>1.771314E-3</v>
      </c>
      <c r="AN177">
        <v>-5.114571E-3</v>
      </c>
      <c r="AO177">
        <v>2.2672438999999999E-2</v>
      </c>
      <c r="AP177">
        <v>2.5566529999999999E-3</v>
      </c>
      <c r="AQ177">
        <v>5.6313399999999997E-4</v>
      </c>
      <c r="AR177">
        <v>3.9442629999999999E-3</v>
      </c>
      <c r="AS177">
        <v>4.2004219999999997E-3</v>
      </c>
      <c r="AT177">
        <v>-9.0487610000000007E-3</v>
      </c>
      <c r="AU177">
        <v>-2.3511529999999999E-3</v>
      </c>
      <c r="AV177">
        <v>1.424329E-3</v>
      </c>
      <c r="AW177">
        <v>-1.6335099999999999E-3</v>
      </c>
      <c r="AX177">
        <v>-1.4974500999999999E-2</v>
      </c>
      <c r="AY177">
        <v>2.8298312999999999E-2</v>
      </c>
      <c r="AZ177">
        <v>8.6394090000000007E-3</v>
      </c>
      <c r="BA177">
        <v>-1.4181320000000001E-2</v>
      </c>
      <c r="BB177">
        <v>4.1452429999999998E-3</v>
      </c>
      <c r="BC177">
        <v>-5.302813E-3</v>
      </c>
      <c r="BD177">
        <v>2.7645254000000001E-2</v>
      </c>
      <c r="BE177">
        <v>-5.17207E-4</v>
      </c>
      <c r="BF177">
        <v>-6.4365250000000002E-3</v>
      </c>
      <c r="BG177">
        <v>-2.523603E-2</v>
      </c>
      <c r="BH177">
        <v>5.338911E-3</v>
      </c>
      <c r="BI177">
        <v>-1.0164879999999999E-2</v>
      </c>
      <c r="BJ177">
        <v>2.1039470000000001E-3</v>
      </c>
      <c r="BK177">
        <v>-9.8037739999999995E-3</v>
      </c>
      <c r="BL177">
        <v>-1.8966579000000001E-2</v>
      </c>
      <c r="BM177">
        <v>3.3898002000000003E-2</v>
      </c>
      <c r="BN177">
        <v>-1.1766455E-2</v>
      </c>
      <c r="BO177">
        <v>-2.198073E-3</v>
      </c>
      <c r="BP177">
        <v>-4.0348520000000002E-3</v>
      </c>
      <c r="BQ177">
        <v>-4.4842900000000003E-4</v>
      </c>
      <c r="BR177">
        <v>6.1036090000000003E-3</v>
      </c>
      <c r="BS177">
        <v>-4.0858054999999997E-2</v>
      </c>
      <c r="BT177">
        <v>-7.9120460000000007E-3</v>
      </c>
      <c r="BU177">
        <v>-7.2060545000000004E-2</v>
      </c>
      <c r="BV177">
        <v>5.725015E-2</v>
      </c>
      <c r="BW177">
        <v>3.9963675999999997E-2</v>
      </c>
      <c r="BX177">
        <v>4.0487799999999997E-2</v>
      </c>
    </row>
    <row r="178" spans="1:76" x14ac:dyDescent="0.25">
      <c r="A178">
        <v>35.390983124020302</v>
      </c>
      <c r="B178">
        <v>31.402193131462099</v>
      </c>
      <c r="D178">
        <v>7.6043459999999997E-3</v>
      </c>
      <c r="E178">
        <v>5.8777569999999999E-3</v>
      </c>
      <c r="F178">
        <v>3.2647377999999998E-2</v>
      </c>
      <c r="G178">
        <v>3.6485080000000003E-2</v>
      </c>
      <c r="H178">
        <v>6.7757219999999996E-3</v>
      </c>
      <c r="I178">
        <v>2.1959462999999999E-2</v>
      </c>
      <c r="J178">
        <v>-1.0631580999999999E-2</v>
      </c>
      <c r="K178">
        <v>-1.8368010000000001E-3</v>
      </c>
      <c r="L178">
        <v>-1.4325699999999999E-4</v>
      </c>
      <c r="M178">
        <v>1.6431121999999999E-2</v>
      </c>
      <c r="N178">
        <v>8.2318630000000007E-3</v>
      </c>
      <c r="O178">
        <v>6.559629E-3</v>
      </c>
      <c r="P178">
        <v>1.2452186000000001E-2</v>
      </c>
      <c r="Q178">
        <v>1.7375793E-2</v>
      </c>
      <c r="R178">
        <v>1.053574E-3</v>
      </c>
      <c r="S178">
        <v>3.1372700000000002E-3</v>
      </c>
      <c r="T178">
        <v>-9.37647E-4</v>
      </c>
      <c r="U178">
        <v>-6.8967699999999998E-4</v>
      </c>
      <c r="V178">
        <v>5.1301230000000003E-3</v>
      </c>
      <c r="W178">
        <v>3.9316760000000003E-3</v>
      </c>
      <c r="X178">
        <v>1.9747620000000001E-3</v>
      </c>
      <c r="Y178">
        <v>2.8856900000000002E-4</v>
      </c>
      <c r="Z178">
        <v>-2.03148E-3</v>
      </c>
      <c r="AA178">
        <v>-9.7282129999999994E-3</v>
      </c>
      <c r="AB178">
        <v>1.2986727999999999E-2</v>
      </c>
      <c r="AC178">
        <v>-2.2362010000000002E-3</v>
      </c>
      <c r="AD178">
        <v>1.0570915E-2</v>
      </c>
      <c r="AE178">
        <v>-1.807321E-3</v>
      </c>
      <c r="AF178">
        <v>1.4279738E-2</v>
      </c>
      <c r="AG178">
        <v>-9.8612079999999998E-3</v>
      </c>
      <c r="AH178">
        <v>-3.4836799999999998E-3</v>
      </c>
      <c r="AI178">
        <v>3.8524290000000001E-3</v>
      </c>
      <c r="AJ178">
        <v>7.7928800000000003E-3</v>
      </c>
      <c r="AK178">
        <v>-2.6093409999999998E-3</v>
      </c>
      <c r="AL178">
        <v>4.2231689999999997E-3</v>
      </c>
      <c r="AM178">
        <v>1.6757009999999999E-3</v>
      </c>
      <c r="AN178">
        <v>-5.2019830000000003E-3</v>
      </c>
      <c r="AO178">
        <v>2.2704408999999998E-2</v>
      </c>
      <c r="AP178">
        <v>2.5138029999999998E-3</v>
      </c>
      <c r="AQ178">
        <v>3.9090199999999999E-4</v>
      </c>
      <c r="AR178">
        <v>3.9483080000000002E-3</v>
      </c>
      <c r="AS178">
        <v>4.3379120000000002E-3</v>
      </c>
      <c r="AT178">
        <v>-9.0878669999999995E-3</v>
      </c>
      <c r="AU178">
        <v>-2.4001389999999999E-3</v>
      </c>
      <c r="AV178">
        <v>1.3991539999999999E-3</v>
      </c>
      <c r="AW178">
        <v>-1.642515E-3</v>
      </c>
      <c r="AX178">
        <v>-1.5003015999999999E-2</v>
      </c>
      <c r="AY178">
        <v>2.8168529000000001E-2</v>
      </c>
      <c r="AZ178">
        <v>8.5014080000000002E-3</v>
      </c>
      <c r="BA178">
        <v>-1.4323529E-2</v>
      </c>
      <c r="BB178">
        <v>4.1484640000000001E-3</v>
      </c>
      <c r="BC178">
        <v>5.2730069999999997E-3</v>
      </c>
      <c r="BD178">
        <v>2.7589038E-2</v>
      </c>
      <c r="BE178">
        <v>5.26627E-4</v>
      </c>
      <c r="BF178">
        <v>6.4657159999999998E-3</v>
      </c>
      <c r="BG178">
        <v>2.5281814999999999E-2</v>
      </c>
      <c r="BH178">
        <v>5.3870480000000002E-3</v>
      </c>
      <c r="BI178">
        <v>1.0122379000000001E-2</v>
      </c>
      <c r="BJ178">
        <v>2.1211490000000001E-3</v>
      </c>
      <c r="BK178">
        <v>9.7702910000000004E-3</v>
      </c>
      <c r="BL178">
        <v>1.8849429000000001E-2</v>
      </c>
      <c r="BM178">
        <v>3.4048201E-2</v>
      </c>
      <c r="BN178">
        <v>1.1684216000000001E-2</v>
      </c>
      <c r="BO178">
        <v>2.2056559999999998E-3</v>
      </c>
      <c r="BP178">
        <v>3.9875199999999996E-3</v>
      </c>
      <c r="BQ178">
        <v>-4.9835400000000001E-4</v>
      </c>
      <c r="BR178">
        <v>6.0566630000000003E-3</v>
      </c>
      <c r="BS178">
        <v>4.0891390999999999E-2</v>
      </c>
      <c r="BT178">
        <v>7.9530399999999998E-3</v>
      </c>
      <c r="BU178">
        <v>7.2064776999999997E-2</v>
      </c>
      <c r="BV178">
        <v>5.7223766000000002E-2</v>
      </c>
      <c r="BW178">
        <v>3.9980910000000001E-2</v>
      </c>
      <c r="BX178">
        <v>4.0520008000000003E-2</v>
      </c>
    </row>
    <row r="179" spans="1:76" x14ac:dyDescent="0.25">
      <c r="A179">
        <v>35.390987978785098</v>
      </c>
      <c r="B179">
        <v>31.402194271727101</v>
      </c>
      <c r="D179">
        <v>7.597627E-3</v>
      </c>
      <c r="E179">
        <v>5.8288250000000002E-3</v>
      </c>
      <c r="F179">
        <v>3.2614997E-2</v>
      </c>
      <c r="G179">
        <v>3.6305216000000001E-2</v>
      </c>
      <c r="H179">
        <v>6.7023359999999997E-3</v>
      </c>
      <c r="I179">
        <v>2.1857972E-2</v>
      </c>
      <c r="J179">
        <v>-1.0734684E-2</v>
      </c>
      <c r="K179">
        <v>-1.857589E-3</v>
      </c>
      <c r="L179">
        <v>-1.9962199999999999E-4</v>
      </c>
      <c r="M179">
        <v>1.6365111000000002E-2</v>
      </c>
      <c r="N179">
        <v>8.1051909999999994E-3</v>
      </c>
      <c r="O179">
        <v>6.584833E-3</v>
      </c>
      <c r="P179">
        <v>1.2443523E-2</v>
      </c>
      <c r="Q179">
        <v>1.7387968E-2</v>
      </c>
      <c r="R179">
        <v>1.014783E-3</v>
      </c>
      <c r="S179">
        <v>3.1871360000000001E-3</v>
      </c>
      <c r="T179">
        <v>-9.49525E-4</v>
      </c>
      <c r="U179">
        <v>-8.08722E-4</v>
      </c>
      <c r="V179">
        <v>5.1782149999999999E-3</v>
      </c>
      <c r="W179">
        <v>3.9665289999999999E-3</v>
      </c>
      <c r="X179">
        <v>1.7839220000000001E-3</v>
      </c>
      <c r="Y179">
        <v>3.7123800000000003E-4</v>
      </c>
      <c r="Z179">
        <v>-2.0613749999999998E-3</v>
      </c>
      <c r="AA179">
        <v>-9.7163230000000007E-3</v>
      </c>
      <c r="AB179">
        <v>1.2997325000000001E-2</v>
      </c>
      <c r="AC179">
        <v>-2.309845E-3</v>
      </c>
      <c r="AD179">
        <v>1.0473127E-2</v>
      </c>
      <c r="AE179">
        <v>-1.867233E-3</v>
      </c>
      <c r="AF179">
        <v>1.4141714E-2</v>
      </c>
      <c r="AG179">
        <v>-9.9107959999999995E-3</v>
      </c>
      <c r="AH179">
        <v>-3.5444080000000002E-3</v>
      </c>
      <c r="AI179">
        <v>3.770799E-3</v>
      </c>
      <c r="AJ179">
        <v>7.7099350000000002E-3</v>
      </c>
      <c r="AK179">
        <v>-2.8308040000000001E-3</v>
      </c>
      <c r="AL179">
        <v>4.0936180000000003E-3</v>
      </c>
      <c r="AM179">
        <v>1.543804E-3</v>
      </c>
      <c r="AN179">
        <v>-5.2775369999999997E-3</v>
      </c>
      <c r="AO179">
        <v>2.271929E-2</v>
      </c>
      <c r="AP179">
        <v>2.4743780000000002E-3</v>
      </c>
      <c r="AQ179">
        <v>2.30067E-4</v>
      </c>
      <c r="AR179">
        <v>3.9475459999999997E-3</v>
      </c>
      <c r="AS179">
        <v>4.4636980000000003E-3</v>
      </c>
      <c r="AT179">
        <v>-9.1365830000000002E-3</v>
      </c>
      <c r="AU179">
        <v>-2.4441760000000002E-3</v>
      </c>
      <c r="AV179">
        <v>1.3659290000000001E-3</v>
      </c>
      <c r="AW179">
        <v>-1.6776320000000001E-3</v>
      </c>
      <c r="AX179">
        <v>-1.5048331E-2</v>
      </c>
      <c r="AY179">
        <v>2.8070926999999999E-2</v>
      </c>
      <c r="AZ179">
        <v>8.3583770000000002E-3</v>
      </c>
      <c r="BA179">
        <v>-1.4505337E-2</v>
      </c>
      <c r="BB179">
        <v>4.1820620000000003E-3</v>
      </c>
      <c r="BC179">
        <v>-5.1978299999999996E-3</v>
      </c>
      <c r="BD179">
        <v>2.7600113999999999E-2</v>
      </c>
      <c r="BE179">
        <v>-5.4964399999999996E-4</v>
      </c>
      <c r="BF179">
        <v>-6.4248689999999997E-3</v>
      </c>
      <c r="BG179">
        <v>-2.5336158000000001E-2</v>
      </c>
      <c r="BH179">
        <v>5.331601E-3</v>
      </c>
      <c r="BI179">
        <v>-1.0101011999999999E-2</v>
      </c>
      <c r="BJ179">
        <v>2.1638920000000002E-3</v>
      </c>
      <c r="BK179">
        <v>-9.9847949999999994E-3</v>
      </c>
      <c r="BL179">
        <v>-1.8911858E-2</v>
      </c>
      <c r="BM179">
        <v>3.4051408999999998E-2</v>
      </c>
      <c r="BN179">
        <v>-1.1524659E-2</v>
      </c>
      <c r="BO179">
        <v>-2.2497960000000001E-3</v>
      </c>
      <c r="BP179">
        <v>-3.9396509999999997E-3</v>
      </c>
      <c r="BQ179">
        <v>-4.8778800000000001E-4</v>
      </c>
      <c r="BR179">
        <v>6.0711680000000001E-3</v>
      </c>
      <c r="BS179">
        <v>-4.0922488E-2</v>
      </c>
      <c r="BT179">
        <v>-7.9767899999999992E-3</v>
      </c>
      <c r="BU179">
        <v>-7.2090355999999994E-2</v>
      </c>
      <c r="BV179">
        <v>5.7200386999999998E-2</v>
      </c>
      <c r="BW179">
        <v>4.0004547000000001E-2</v>
      </c>
      <c r="BX179">
        <v>4.0524049999999999E-2</v>
      </c>
    </row>
    <row r="180" spans="1:76" x14ac:dyDescent="0.25">
      <c r="A180">
        <v>35.390992833550001</v>
      </c>
      <c r="B180">
        <v>31.402195411992199</v>
      </c>
      <c r="D180">
        <v>7.5956180000000002E-3</v>
      </c>
      <c r="E180">
        <v>5.7765899999999998E-3</v>
      </c>
      <c r="F180">
        <v>3.2583145000000001E-2</v>
      </c>
      <c r="G180">
        <v>3.6129730999999998E-2</v>
      </c>
      <c r="H180">
        <v>6.6496109999999997E-3</v>
      </c>
      <c r="I180">
        <v>2.174506E-2</v>
      </c>
      <c r="J180">
        <v>-1.0831221E-2</v>
      </c>
      <c r="K180">
        <v>-1.8819900000000001E-3</v>
      </c>
      <c r="L180">
        <v>-2.5099200000000001E-4</v>
      </c>
      <c r="M180">
        <v>1.6302675999999999E-2</v>
      </c>
      <c r="N180">
        <v>7.9821709999999997E-3</v>
      </c>
      <c r="O180">
        <v>6.6097980000000001E-3</v>
      </c>
      <c r="P180">
        <v>1.2432468E-2</v>
      </c>
      <c r="Q180">
        <v>1.7397470000000002E-2</v>
      </c>
      <c r="R180">
        <v>9.7871000000000004E-4</v>
      </c>
      <c r="S180">
        <v>3.234429E-3</v>
      </c>
      <c r="T180">
        <v>-9.6084199999999995E-4</v>
      </c>
      <c r="U180">
        <v>-9.1892899999999997E-4</v>
      </c>
      <c r="V180">
        <v>5.2257429999999997E-3</v>
      </c>
      <c r="W180">
        <v>3.9927920000000002E-3</v>
      </c>
      <c r="X180">
        <v>1.6047609999999999E-3</v>
      </c>
      <c r="Y180">
        <v>4.4597000000000001E-4</v>
      </c>
      <c r="Z180">
        <v>-2.0904640000000002E-3</v>
      </c>
      <c r="AA180">
        <v>-9.7218259999999994E-3</v>
      </c>
      <c r="AB180">
        <v>1.3004984000000001E-2</v>
      </c>
      <c r="AC180">
        <v>-2.38171E-3</v>
      </c>
      <c r="AD180">
        <v>1.0380768E-2</v>
      </c>
      <c r="AE180">
        <v>-1.9222180000000001E-3</v>
      </c>
      <c r="AF180">
        <v>1.4005783000000001E-2</v>
      </c>
      <c r="AG180">
        <v>-9.9412059999999993E-3</v>
      </c>
      <c r="AH180">
        <v>-3.61021E-3</v>
      </c>
      <c r="AI180">
        <v>3.683235E-3</v>
      </c>
      <c r="AJ180">
        <v>7.6369580000000001E-3</v>
      </c>
      <c r="AK180">
        <v>-3.0432599999999999E-3</v>
      </c>
      <c r="AL180">
        <v>3.9861949999999997E-3</v>
      </c>
      <c r="AM180">
        <v>1.3756230000000001E-3</v>
      </c>
      <c r="AN180">
        <v>-5.3412349999999997E-3</v>
      </c>
      <c r="AO180">
        <v>2.2717082E-2</v>
      </c>
      <c r="AP180">
        <v>2.4383769999999998E-3</v>
      </c>
      <c r="AQ180" s="2">
        <v>8.0599999999999994E-5</v>
      </c>
      <c r="AR180">
        <v>3.9419779999999996E-3</v>
      </c>
      <c r="AS180">
        <v>4.5777789999999997E-3</v>
      </c>
      <c r="AT180">
        <v>-9.1949070000000004E-3</v>
      </c>
      <c r="AU180">
        <v>-2.4832650000000001E-3</v>
      </c>
      <c r="AV180">
        <v>1.3246519999999999E-3</v>
      </c>
      <c r="AW180">
        <v>-1.727843E-3</v>
      </c>
      <c r="AX180">
        <v>-1.5104876E-2</v>
      </c>
      <c r="AY180">
        <v>2.7985481999999999E-2</v>
      </c>
      <c r="AZ180">
        <v>8.2223680000000007E-3</v>
      </c>
      <c r="BA180">
        <v>-1.4697567E-2</v>
      </c>
      <c r="BB180">
        <v>4.2141110000000004E-3</v>
      </c>
      <c r="BC180">
        <v>-5.1162530000000003E-3</v>
      </c>
      <c r="BD180">
        <v>2.7648254000000001E-2</v>
      </c>
      <c r="BE180">
        <v>-5.7215599999999999E-4</v>
      </c>
      <c r="BF180">
        <v>-6.3803549999999999E-3</v>
      </c>
      <c r="BG180">
        <v>-2.539019E-2</v>
      </c>
      <c r="BH180">
        <v>5.2744819999999996E-3</v>
      </c>
      <c r="BI180">
        <v>-1.0089710999999999E-2</v>
      </c>
      <c r="BJ180">
        <v>2.2120659999999999E-3</v>
      </c>
      <c r="BK180">
        <v>-1.0219713E-2</v>
      </c>
      <c r="BL180">
        <v>-1.8994332999999999E-2</v>
      </c>
      <c r="BM180">
        <v>3.4029494E-2</v>
      </c>
      <c r="BN180">
        <v>-1.1355400999999999E-2</v>
      </c>
      <c r="BO180">
        <v>-2.3032310000000002E-3</v>
      </c>
      <c r="BP180">
        <v>-3.903793E-3</v>
      </c>
      <c r="BQ180">
        <v>-3.1454399999999999E-4</v>
      </c>
      <c r="BR180">
        <v>6.0979199999999997E-3</v>
      </c>
      <c r="BS180">
        <v>-4.0939353999999997E-2</v>
      </c>
      <c r="BT180">
        <v>-7.9853219999999996E-3</v>
      </c>
      <c r="BU180">
        <v>-7.2119648999999994E-2</v>
      </c>
      <c r="BV180">
        <v>5.7178804E-2</v>
      </c>
      <c r="BW180">
        <v>4.0034585999999997E-2</v>
      </c>
      <c r="BX180">
        <v>4.0531925000000003E-2</v>
      </c>
    </row>
    <row r="181" spans="1:76" x14ac:dyDescent="0.25">
      <c r="A181">
        <v>35.390997688314798</v>
      </c>
      <c r="B181">
        <v>31.402196552257202</v>
      </c>
      <c r="D181">
        <v>7.5983179999999997E-3</v>
      </c>
      <c r="E181">
        <v>5.7210500000000001E-3</v>
      </c>
      <c r="F181">
        <v>3.2551823000000001E-2</v>
      </c>
      <c r="G181">
        <v>3.5958623000000002E-2</v>
      </c>
      <c r="H181">
        <v>6.6175490000000003E-3</v>
      </c>
      <c r="I181">
        <v>2.1620726999999999E-2</v>
      </c>
      <c r="J181">
        <v>-1.0921192E-2</v>
      </c>
      <c r="K181">
        <v>-1.9100040000000001E-3</v>
      </c>
      <c r="L181">
        <v>-2.97368E-4</v>
      </c>
      <c r="M181">
        <v>1.6243819E-2</v>
      </c>
      <c r="N181">
        <v>7.8628039999999993E-3</v>
      </c>
      <c r="O181">
        <v>6.6285190000000003E-3</v>
      </c>
      <c r="P181">
        <v>1.2419022E-2</v>
      </c>
      <c r="Q181">
        <v>1.7404300000000001E-2</v>
      </c>
      <c r="R181">
        <v>9.4535500000000005E-4</v>
      </c>
      <c r="S181">
        <v>3.279148E-3</v>
      </c>
      <c r="T181">
        <v>-9.7159799999999995E-4</v>
      </c>
      <c r="U181">
        <v>-1.0202970000000001E-3</v>
      </c>
      <c r="V181">
        <v>5.2727060000000003E-3</v>
      </c>
      <c r="W181">
        <v>4.0104659999999999E-3</v>
      </c>
      <c r="X181">
        <v>1.43728E-3</v>
      </c>
      <c r="Y181">
        <v>5.12766E-4</v>
      </c>
      <c r="Z181">
        <v>-2.1187490000000001E-3</v>
      </c>
      <c r="AA181">
        <v>-9.7447220000000008E-3</v>
      </c>
      <c r="AB181">
        <v>1.3009705E-2</v>
      </c>
      <c r="AC181">
        <v>-2.4517940000000002E-3</v>
      </c>
      <c r="AD181">
        <v>1.0293838E-2</v>
      </c>
      <c r="AE181">
        <v>-1.9722759999999998E-3</v>
      </c>
      <c r="AF181">
        <v>1.3871947000000001E-2</v>
      </c>
      <c r="AG181">
        <v>-9.9524369999999997E-3</v>
      </c>
      <c r="AH181">
        <v>-3.6810839999999998E-3</v>
      </c>
      <c r="AI181">
        <v>3.5897350000000001E-3</v>
      </c>
      <c r="AJ181">
        <v>7.573949E-3</v>
      </c>
      <c r="AK181">
        <v>-3.2467110000000002E-3</v>
      </c>
      <c r="AL181">
        <v>3.900901E-3</v>
      </c>
      <c r="AM181">
        <v>1.1711569999999999E-3</v>
      </c>
      <c r="AN181">
        <v>-5.3930760000000001E-3</v>
      </c>
      <c r="AO181">
        <v>2.2697786000000001E-2</v>
      </c>
      <c r="AP181">
        <v>2.4058E-3</v>
      </c>
      <c r="AQ181" s="2">
        <v>-5.7399999999999999E-5</v>
      </c>
      <c r="AR181">
        <v>3.9316020000000002E-3</v>
      </c>
      <c r="AS181">
        <v>4.6801550000000001E-3</v>
      </c>
      <c r="AT181">
        <v>-9.2628410000000008E-3</v>
      </c>
      <c r="AU181">
        <v>-2.517404E-3</v>
      </c>
      <c r="AV181">
        <v>1.275324E-3</v>
      </c>
      <c r="AW181">
        <v>-1.7931469999999999E-3</v>
      </c>
      <c r="AX181">
        <v>-1.5172652E-2</v>
      </c>
      <c r="AY181">
        <v>2.7912196E-2</v>
      </c>
      <c r="AZ181">
        <v>8.0933789999999995E-3</v>
      </c>
      <c r="BA181">
        <v>-1.4900218999999999E-2</v>
      </c>
      <c r="BB181">
        <v>4.2446109999999997E-3</v>
      </c>
      <c r="BC181">
        <v>-5.0371890000000001E-3</v>
      </c>
      <c r="BD181">
        <v>2.7722763000000001E-2</v>
      </c>
      <c r="BE181">
        <v>-5.9032699999999997E-4</v>
      </c>
      <c r="BF181">
        <v>-6.3430409999999998E-3</v>
      </c>
      <c r="BG181">
        <v>-2.5439803E-2</v>
      </c>
      <c r="BH181">
        <v>5.2369239999999996E-3</v>
      </c>
      <c r="BI181">
        <v>-1.0084681999999999E-2</v>
      </c>
      <c r="BJ181">
        <v>2.2611010000000002E-3</v>
      </c>
      <c r="BK181">
        <v>-1.0425824E-2</v>
      </c>
      <c r="BL181">
        <v>-1.9062246000000001E-2</v>
      </c>
      <c r="BM181">
        <v>3.4010793999999997E-2</v>
      </c>
      <c r="BN181">
        <v>-1.1190863000000001E-2</v>
      </c>
      <c r="BO181">
        <v>-2.3599039999999999E-3</v>
      </c>
      <c r="BP181">
        <v>-3.882323E-3</v>
      </c>
      <c r="BQ181">
        <v>-1.53368E-4</v>
      </c>
      <c r="BR181">
        <v>6.1239859999999997E-3</v>
      </c>
      <c r="BS181">
        <v>-4.0941124000000002E-2</v>
      </c>
      <c r="BT181">
        <v>-7.9821930000000003E-3</v>
      </c>
      <c r="BU181">
        <v>-7.2147966999999993E-2</v>
      </c>
      <c r="BV181">
        <v>5.7159054000000001E-2</v>
      </c>
      <c r="BW181">
        <v>4.0071029000000001E-2</v>
      </c>
      <c r="BX181">
        <v>4.0549366000000003E-2</v>
      </c>
    </row>
    <row r="182" spans="1:76" x14ac:dyDescent="0.25">
      <c r="A182">
        <v>35.391002543079601</v>
      </c>
      <c r="B182">
        <v>31.4021976925223</v>
      </c>
      <c r="D182">
        <v>7.6081330000000004E-3</v>
      </c>
      <c r="E182">
        <v>5.6548329999999997E-3</v>
      </c>
      <c r="F182">
        <v>3.2517477000000003E-2</v>
      </c>
      <c r="G182">
        <v>3.5838469999999997E-2</v>
      </c>
      <c r="H182">
        <v>6.6336329999999999E-3</v>
      </c>
      <c r="I182">
        <v>2.1490997000000001E-2</v>
      </c>
      <c r="J182">
        <v>-1.1004666E-2</v>
      </c>
      <c r="K182">
        <v>-1.9431120000000001E-3</v>
      </c>
      <c r="L182">
        <v>-3.3599999999999998E-4</v>
      </c>
      <c r="M182">
        <v>1.6183007999999999E-2</v>
      </c>
      <c r="N182">
        <v>7.7687390000000002E-3</v>
      </c>
      <c r="O182">
        <v>6.6208220000000002E-3</v>
      </c>
      <c r="P182">
        <v>1.23854E-2</v>
      </c>
      <c r="Q182">
        <v>1.7399786E-2</v>
      </c>
      <c r="R182">
        <v>9.1360699999999998E-4</v>
      </c>
      <c r="S182">
        <v>3.2914870000000001E-3</v>
      </c>
      <c r="T182">
        <v>-9.71112E-4</v>
      </c>
      <c r="U182">
        <v>-1.103623E-3</v>
      </c>
      <c r="V182">
        <v>5.3051089999999997E-3</v>
      </c>
      <c r="W182">
        <v>3.9983579999999996E-3</v>
      </c>
      <c r="X182">
        <v>1.308114E-3</v>
      </c>
      <c r="Y182">
        <v>5.6134700000000002E-4</v>
      </c>
      <c r="Z182">
        <v>-2.1260820000000001E-3</v>
      </c>
      <c r="AA182">
        <v>-9.8085529999999994E-3</v>
      </c>
      <c r="AB182">
        <v>1.3025952E-2</v>
      </c>
      <c r="AC182">
        <v>-2.5089069999999999E-3</v>
      </c>
      <c r="AD182">
        <v>1.0214875999999999E-2</v>
      </c>
      <c r="AE182">
        <v>-2.0280469999999998E-3</v>
      </c>
      <c r="AF182">
        <v>1.3756447999999999E-2</v>
      </c>
      <c r="AG182">
        <v>-9.9550330000000003E-3</v>
      </c>
      <c r="AH182">
        <v>-3.768043E-3</v>
      </c>
      <c r="AI182">
        <v>3.5066429999999998E-3</v>
      </c>
      <c r="AJ182">
        <v>7.5115390000000002E-3</v>
      </c>
      <c r="AK182">
        <v>-3.4090320000000002E-3</v>
      </c>
      <c r="AL182">
        <v>3.8291649999999998E-3</v>
      </c>
      <c r="AM182">
        <v>9.6627799999999999E-4</v>
      </c>
      <c r="AN182">
        <v>-5.4376529999999998E-3</v>
      </c>
      <c r="AO182">
        <v>2.2653175000000001E-2</v>
      </c>
      <c r="AP182">
        <v>2.389047E-3</v>
      </c>
      <c r="AQ182">
        <v>-1.71843E-4</v>
      </c>
      <c r="AR182">
        <v>3.9049739999999999E-3</v>
      </c>
      <c r="AS182">
        <v>4.7362250000000002E-3</v>
      </c>
      <c r="AT182">
        <v>-9.3348719999999993E-3</v>
      </c>
      <c r="AU182">
        <v>-2.5434559999999999E-3</v>
      </c>
      <c r="AV182">
        <v>1.221612E-3</v>
      </c>
      <c r="AW182">
        <v>-1.9310849999999999E-3</v>
      </c>
      <c r="AX182">
        <v>-1.5273168E-2</v>
      </c>
      <c r="AY182">
        <v>2.794458E-2</v>
      </c>
      <c r="AZ182">
        <v>8.008332E-3</v>
      </c>
      <c r="BA182">
        <v>-1.5025353E-2</v>
      </c>
      <c r="BB182">
        <v>4.2109180000000001E-3</v>
      </c>
      <c r="BC182">
        <v>-4.9606370000000004E-3</v>
      </c>
      <c r="BD182">
        <v>2.7823641E-2</v>
      </c>
      <c r="BE182">
        <v>-6.0415800000000004E-4</v>
      </c>
      <c r="BF182">
        <v>-6.3129299999999996E-3</v>
      </c>
      <c r="BG182">
        <v>-2.5484996999999999E-2</v>
      </c>
      <c r="BH182">
        <v>5.2189269999999999E-3</v>
      </c>
      <c r="BI182">
        <v>-1.0085925000000001E-2</v>
      </c>
      <c r="BJ182">
        <v>2.3109960000000001E-3</v>
      </c>
      <c r="BK182">
        <v>-1.0603128999999999E-2</v>
      </c>
      <c r="BL182">
        <v>-1.9115595999999999E-2</v>
      </c>
      <c r="BM182">
        <v>3.3995310000000001E-2</v>
      </c>
      <c r="BN182">
        <v>-1.1031045E-2</v>
      </c>
      <c r="BO182">
        <v>-2.4198150000000001E-3</v>
      </c>
      <c r="BP182">
        <v>-3.8752399999999998E-3</v>
      </c>
      <c r="BQ182" s="2">
        <v>-4.2599999999999999E-6</v>
      </c>
      <c r="BR182">
        <v>6.1493670000000002E-3</v>
      </c>
      <c r="BS182">
        <v>-4.0927797000000002E-2</v>
      </c>
      <c r="BT182">
        <v>-7.9674040000000008E-3</v>
      </c>
      <c r="BU182">
        <v>-7.2175310000000006E-2</v>
      </c>
      <c r="BV182">
        <v>5.7141138000000001E-2</v>
      </c>
      <c r="BW182">
        <v>4.0062022000000003E-2</v>
      </c>
      <c r="BX182">
        <v>4.0576372999999999E-2</v>
      </c>
    </row>
    <row r="183" spans="1:76" x14ac:dyDescent="0.25">
      <c r="A183">
        <v>35.391007397844398</v>
      </c>
      <c r="B183">
        <v>31.402198832787299</v>
      </c>
      <c r="D183">
        <v>7.6299209999999996E-3</v>
      </c>
      <c r="E183">
        <v>5.5517079999999998E-3</v>
      </c>
      <c r="F183">
        <v>3.2466083999999999E-2</v>
      </c>
      <c r="G183">
        <v>3.5920637999999998E-2</v>
      </c>
      <c r="H183">
        <v>6.7805419999999996E-3</v>
      </c>
      <c r="I183">
        <v>2.1384057000000001E-2</v>
      </c>
      <c r="J183">
        <v>-1.1086406E-2</v>
      </c>
      <c r="K183">
        <v>-1.980211E-3</v>
      </c>
      <c r="L183">
        <v>-3.6353900000000002E-4</v>
      </c>
      <c r="M183">
        <v>1.6100801000000001E-2</v>
      </c>
      <c r="N183">
        <v>7.7713579999999999E-3</v>
      </c>
      <c r="O183">
        <v>6.6139270000000003E-3</v>
      </c>
      <c r="P183">
        <v>1.2270349E-2</v>
      </c>
      <c r="Q183">
        <v>1.7357595E-2</v>
      </c>
      <c r="R183">
        <v>8.7900499999999998E-4</v>
      </c>
      <c r="S183">
        <v>3.1710129999999999E-3</v>
      </c>
      <c r="T183">
        <v>-9.2937300000000005E-4</v>
      </c>
      <c r="U183">
        <v>-1.144539E-3</v>
      </c>
      <c r="V183">
        <v>5.2758049999999997E-3</v>
      </c>
      <c r="W183">
        <v>3.8964260000000001E-3</v>
      </c>
      <c r="X183">
        <v>1.2972599999999999E-3</v>
      </c>
      <c r="Y183">
        <v>5.5461400000000004E-4</v>
      </c>
      <c r="Z183">
        <v>-2.0463479999999999E-3</v>
      </c>
      <c r="AA183">
        <v>-9.9772739999999995E-3</v>
      </c>
      <c r="AB183">
        <v>1.3098224E-2</v>
      </c>
      <c r="AC183">
        <v>-2.5207939999999998E-3</v>
      </c>
      <c r="AD183">
        <v>1.014987E-2</v>
      </c>
      <c r="AE183">
        <v>-2.1304240000000001E-3</v>
      </c>
      <c r="AF183">
        <v>1.3685409000000001E-2</v>
      </c>
      <c r="AG183">
        <v>-9.9985060000000008E-3</v>
      </c>
      <c r="AH183">
        <v>-3.9075840000000004E-3</v>
      </c>
      <c r="AI183">
        <v>3.4925120000000001E-3</v>
      </c>
      <c r="AJ183">
        <v>7.4167770000000003E-3</v>
      </c>
      <c r="AK183">
        <v>-3.4318909999999998E-3</v>
      </c>
      <c r="AL183">
        <v>3.7244270000000002E-3</v>
      </c>
      <c r="AM183">
        <v>9.0334900000000001E-4</v>
      </c>
      <c r="AN183">
        <v>-5.5053330000000003E-3</v>
      </c>
      <c r="AO183">
        <v>2.2567787999999998E-2</v>
      </c>
      <c r="AP183">
        <v>2.4282539999999999E-3</v>
      </c>
      <c r="AQ183">
        <v>-2.2637699999999999E-4</v>
      </c>
      <c r="AR183">
        <v>3.8294760000000001E-3</v>
      </c>
      <c r="AS183">
        <v>4.6295190000000003E-3</v>
      </c>
      <c r="AT183">
        <v>-9.3881020000000006E-3</v>
      </c>
      <c r="AU183">
        <v>-2.5482579999999999E-3</v>
      </c>
      <c r="AV183">
        <v>1.1827140000000001E-3</v>
      </c>
      <c r="AW183">
        <v>-2.0463959999999998E-3</v>
      </c>
      <c r="AX183">
        <v>-1.5368688E-2</v>
      </c>
      <c r="AY183">
        <v>2.7971752999999999E-2</v>
      </c>
      <c r="AZ183">
        <v>7.9696160000000005E-3</v>
      </c>
      <c r="BA183">
        <v>-1.5133508E-2</v>
      </c>
      <c r="BB183">
        <v>4.1655329999999999E-3</v>
      </c>
      <c r="BC183">
        <v>-4.8823770000000002E-3</v>
      </c>
      <c r="BD183">
        <v>2.7926619E-2</v>
      </c>
      <c r="BE183">
        <v>-5.9143300000000004E-4</v>
      </c>
      <c r="BF183">
        <v>-6.2942170000000004E-3</v>
      </c>
      <c r="BG183">
        <v>-2.5532097E-2</v>
      </c>
      <c r="BH183">
        <v>5.2193500000000002E-3</v>
      </c>
      <c r="BI183">
        <v>-1.0082504000000001E-2</v>
      </c>
      <c r="BJ183">
        <v>2.354891E-3</v>
      </c>
      <c r="BK183">
        <v>-1.0680507000000001E-2</v>
      </c>
      <c r="BL183">
        <v>-1.9129606E-2</v>
      </c>
      <c r="BM183">
        <v>3.4020502000000001E-2</v>
      </c>
      <c r="BN183">
        <v>-1.0894932E-2</v>
      </c>
      <c r="BO183">
        <v>-2.466513E-3</v>
      </c>
      <c r="BP183">
        <v>-3.888004E-3</v>
      </c>
      <c r="BQ183">
        <v>1.3278199999999999E-4</v>
      </c>
      <c r="BR183">
        <v>6.1676550000000002E-3</v>
      </c>
      <c r="BS183">
        <v>-4.0900394E-2</v>
      </c>
      <c r="BT183">
        <v>-7.9371470000000003E-3</v>
      </c>
      <c r="BU183">
        <v>-7.2176487999999997E-2</v>
      </c>
      <c r="BV183">
        <v>5.7127796000000002E-2</v>
      </c>
      <c r="BW183">
        <v>4.0050090000000003E-2</v>
      </c>
      <c r="BX183">
        <v>4.0592393999999997E-2</v>
      </c>
    </row>
    <row r="184" spans="1:76" x14ac:dyDescent="0.25">
      <c r="A184">
        <v>35.391012252609201</v>
      </c>
      <c r="B184">
        <v>31.402199973052401</v>
      </c>
      <c r="D184">
        <v>7.6505519999999997E-3</v>
      </c>
      <c r="E184">
        <v>5.4440840000000001E-3</v>
      </c>
      <c r="F184">
        <v>3.2412301999999997E-2</v>
      </c>
      <c r="G184">
        <v>3.5990539000000002E-2</v>
      </c>
      <c r="H184">
        <v>6.9270629999999998E-3</v>
      </c>
      <c r="I184">
        <v>2.1278095E-2</v>
      </c>
      <c r="J184">
        <v>-1.1169226000000001E-2</v>
      </c>
      <c r="K184">
        <v>-2.0104060000000002E-3</v>
      </c>
      <c r="L184">
        <v>-3.9650200000000002E-4</v>
      </c>
      <c r="M184">
        <v>1.6021662999999998E-2</v>
      </c>
      <c r="N184">
        <v>7.7716230000000001E-3</v>
      </c>
      <c r="O184">
        <v>6.6078350000000003E-3</v>
      </c>
      <c r="P184">
        <v>1.2153410999999999E-2</v>
      </c>
      <c r="Q184">
        <v>1.7318969E-2</v>
      </c>
      <c r="R184">
        <v>8.46092E-4</v>
      </c>
      <c r="S184">
        <v>3.0525840000000001E-3</v>
      </c>
      <c r="T184">
        <v>-8.9884399999999999E-4</v>
      </c>
      <c r="U184">
        <v>-1.189285E-3</v>
      </c>
      <c r="V184">
        <v>5.2481350000000001E-3</v>
      </c>
      <c r="W184">
        <v>3.8084080000000001E-3</v>
      </c>
      <c r="X184">
        <v>1.277476E-3</v>
      </c>
      <c r="Y184">
        <v>5.3737800000000003E-4</v>
      </c>
      <c r="Z184">
        <v>-1.9719099999999999E-3</v>
      </c>
      <c r="AA184">
        <v>-1.0133758E-2</v>
      </c>
      <c r="AB184">
        <v>1.3158143000000001E-2</v>
      </c>
      <c r="AC184">
        <v>-2.5418519999999998E-3</v>
      </c>
      <c r="AD184">
        <v>1.0085558999999999E-2</v>
      </c>
      <c r="AE184">
        <v>-2.2347579999999999E-3</v>
      </c>
      <c r="AF184">
        <v>1.3565577000000001E-2</v>
      </c>
      <c r="AG184">
        <v>-1.0044806E-2</v>
      </c>
      <c r="AH184">
        <v>-4.0494520000000003E-3</v>
      </c>
      <c r="AI184">
        <v>3.475807E-3</v>
      </c>
      <c r="AJ184">
        <v>7.3311039999999997E-3</v>
      </c>
      <c r="AK184">
        <v>-3.4674760000000002E-3</v>
      </c>
      <c r="AL184">
        <v>3.613256E-3</v>
      </c>
      <c r="AM184">
        <v>8.3490599999999995E-4</v>
      </c>
      <c r="AN184">
        <v>-5.5856229999999996E-3</v>
      </c>
      <c r="AO184">
        <v>2.2487304E-2</v>
      </c>
      <c r="AP184">
        <v>2.4661819999999999E-3</v>
      </c>
      <c r="AQ184">
        <v>-2.7968999999999997E-4</v>
      </c>
      <c r="AR184">
        <v>3.7610040000000001E-3</v>
      </c>
      <c r="AS184">
        <v>4.5166700000000004E-3</v>
      </c>
      <c r="AT184">
        <v>-9.4444920000000005E-3</v>
      </c>
      <c r="AU184">
        <v>-2.5442279999999999E-3</v>
      </c>
      <c r="AV184">
        <v>1.1467750000000001E-3</v>
      </c>
      <c r="AW184">
        <v>-2.134838E-3</v>
      </c>
      <c r="AX184">
        <v>-1.5457568E-2</v>
      </c>
      <c r="AY184">
        <v>2.7987987999999998E-2</v>
      </c>
      <c r="AZ184">
        <v>7.9762019999999999E-3</v>
      </c>
      <c r="BA184">
        <v>-1.52289E-2</v>
      </c>
      <c r="BB184">
        <v>4.1117100000000002E-3</v>
      </c>
      <c r="BC184">
        <v>-4.7929569999999996E-3</v>
      </c>
      <c r="BD184">
        <v>2.7970434999999998E-2</v>
      </c>
      <c r="BE184">
        <v>-5.1996400000000004E-4</v>
      </c>
      <c r="BF184">
        <v>-6.2938789999999996E-3</v>
      </c>
      <c r="BG184">
        <v>-2.5595300000000001E-2</v>
      </c>
      <c r="BH184">
        <v>5.2257529999999996E-3</v>
      </c>
      <c r="BI184">
        <v>-1.0058196E-2</v>
      </c>
      <c r="BJ184">
        <v>2.3764839999999999E-3</v>
      </c>
      <c r="BK184">
        <v>-1.0570035E-2</v>
      </c>
      <c r="BL184">
        <v>-1.9073865999999998E-2</v>
      </c>
      <c r="BM184">
        <v>3.4139651E-2</v>
      </c>
      <c r="BN184">
        <v>-1.0823709000000001E-2</v>
      </c>
      <c r="BO184">
        <v>-2.472311E-3</v>
      </c>
      <c r="BP184">
        <v>-3.922844E-3</v>
      </c>
      <c r="BQ184">
        <v>4.7322999999999999E-4</v>
      </c>
      <c r="BR184">
        <v>6.1754449999999999E-3</v>
      </c>
      <c r="BS184">
        <v>-4.0863525999999997E-2</v>
      </c>
      <c r="BT184">
        <v>-7.8947489999999995E-3</v>
      </c>
      <c r="BU184">
        <v>-7.2119077000000004E-2</v>
      </c>
      <c r="BV184">
        <v>5.7117233000000003E-2</v>
      </c>
      <c r="BW184">
        <v>4.0035948000000002E-2</v>
      </c>
      <c r="BX184">
        <v>4.0565667E-2</v>
      </c>
    </row>
    <row r="185" spans="1:76" x14ac:dyDescent="0.25">
      <c r="A185">
        <v>35.391017107374097</v>
      </c>
      <c r="B185">
        <v>31.4022011133174</v>
      </c>
      <c r="D185">
        <v>7.6700240000000001E-3</v>
      </c>
      <c r="E185">
        <v>5.331962E-3</v>
      </c>
      <c r="F185">
        <v>3.2356131000000003E-2</v>
      </c>
      <c r="G185">
        <v>3.6048170999999997E-2</v>
      </c>
      <c r="H185">
        <v>7.0731980000000002E-3</v>
      </c>
      <c r="I185">
        <v>2.1173111000000001E-2</v>
      </c>
      <c r="J185">
        <v>-1.1253124999999999E-2</v>
      </c>
      <c r="K185">
        <v>-2.0336960000000002E-3</v>
      </c>
      <c r="L185">
        <v>-4.3489100000000002E-4</v>
      </c>
      <c r="M185">
        <v>1.5945594E-2</v>
      </c>
      <c r="N185">
        <v>7.7695339999999998E-3</v>
      </c>
      <c r="O185">
        <v>6.6025440000000001E-3</v>
      </c>
      <c r="P185">
        <v>1.2034586999999999E-2</v>
      </c>
      <c r="Q185">
        <v>1.7283906000000002E-2</v>
      </c>
      <c r="R185">
        <v>8.1486700000000004E-4</v>
      </c>
      <c r="S185">
        <v>2.9362009999999998E-3</v>
      </c>
      <c r="T185">
        <v>-8.7952400000000002E-4</v>
      </c>
      <c r="U185">
        <v>-1.237861E-3</v>
      </c>
      <c r="V185">
        <v>5.222099E-3</v>
      </c>
      <c r="W185">
        <v>3.7343020000000001E-3</v>
      </c>
      <c r="X185">
        <v>1.2487609999999999E-3</v>
      </c>
      <c r="Y185">
        <v>5.0964100000000002E-4</v>
      </c>
      <c r="Z185">
        <v>-1.9027689999999999E-3</v>
      </c>
      <c r="AA185">
        <v>-1.0278005E-2</v>
      </c>
      <c r="AB185">
        <v>1.3205710000000001E-2</v>
      </c>
      <c r="AC185">
        <v>-2.5720809999999999E-3</v>
      </c>
      <c r="AD185">
        <v>1.0021943E-2</v>
      </c>
      <c r="AE185">
        <v>-2.341049E-3</v>
      </c>
      <c r="AF185">
        <v>1.3396953E-2</v>
      </c>
      <c r="AG185">
        <v>-1.0093934000000001E-2</v>
      </c>
      <c r="AH185">
        <v>-4.1936489999999998E-3</v>
      </c>
      <c r="AI185">
        <v>3.4565279999999999E-3</v>
      </c>
      <c r="AJ185">
        <v>7.2545179999999997E-3</v>
      </c>
      <c r="AK185">
        <v>-3.5157859999999999E-3</v>
      </c>
      <c r="AL185">
        <v>3.4956520000000001E-3</v>
      </c>
      <c r="AM185">
        <v>7.6095000000000004E-4</v>
      </c>
      <c r="AN185">
        <v>-5.6785209999999997E-3</v>
      </c>
      <c r="AO185">
        <v>2.2411723000000001E-2</v>
      </c>
      <c r="AP185">
        <v>2.5028310000000001E-3</v>
      </c>
      <c r="AQ185">
        <v>-3.3178199999999998E-4</v>
      </c>
      <c r="AR185">
        <v>3.699557E-3</v>
      </c>
      <c r="AS185">
        <v>4.3976780000000004E-3</v>
      </c>
      <c r="AT185">
        <v>-9.5040400000000001E-3</v>
      </c>
      <c r="AU185">
        <v>-2.531363E-3</v>
      </c>
      <c r="AV185">
        <v>1.113794E-3</v>
      </c>
      <c r="AW185">
        <v>-2.1964100000000002E-3</v>
      </c>
      <c r="AX185">
        <v>-1.5539808E-2</v>
      </c>
      <c r="AY185">
        <v>2.7993286999999999E-2</v>
      </c>
      <c r="AZ185">
        <v>8.0280899999999999E-3</v>
      </c>
      <c r="BA185">
        <v>-1.5311529000000001E-2</v>
      </c>
      <c r="BB185">
        <v>4.0494490000000001E-3</v>
      </c>
      <c r="BC185">
        <v>-4.7016769999999996E-3</v>
      </c>
      <c r="BD185">
        <v>2.8004719000000001E-2</v>
      </c>
      <c r="BE185">
        <v>-4.4863699999999999E-4</v>
      </c>
      <c r="BF185">
        <v>-6.3012950000000002E-3</v>
      </c>
      <c r="BG185">
        <v>-2.5660681000000001E-2</v>
      </c>
      <c r="BH185">
        <v>5.2350859999999999E-3</v>
      </c>
      <c r="BI185">
        <v>-1.0041774E-2</v>
      </c>
      <c r="BJ185">
        <v>2.390377E-3</v>
      </c>
      <c r="BK185">
        <v>-1.0468729E-2</v>
      </c>
      <c r="BL185">
        <v>-1.9017137999999999E-2</v>
      </c>
      <c r="BM185">
        <v>3.4252912000000003E-2</v>
      </c>
      <c r="BN185">
        <v>-1.0774768000000001E-2</v>
      </c>
      <c r="BO185">
        <v>-2.478643E-3</v>
      </c>
      <c r="BP185">
        <v>-3.9620890000000002E-3</v>
      </c>
      <c r="BQ185">
        <v>8.0600099999999998E-4</v>
      </c>
      <c r="BR185">
        <v>6.193034E-3</v>
      </c>
      <c r="BS185">
        <v>-4.0816257000000002E-2</v>
      </c>
      <c r="BT185">
        <v>-7.8552910000000004E-3</v>
      </c>
      <c r="BU185">
        <v>-7.2072137999999994E-2</v>
      </c>
      <c r="BV185">
        <v>5.7098929999999999E-2</v>
      </c>
      <c r="BW185">
        <v>4.0041551000000002E-2</v>
      </c>
      <c r="BX185">
        <v>4.0549542000000001E-2</v>
      </c>
    </row>
    <row r="186" spans="1:76" x14ac:dyDescent="0.25">
      <c r="A186">
        <v>35.3910219621389</v>
      </c>
      <c r="B186">
        <v>31.402202253582502</v>
      </c>
      <c r="D186">
        <v>7.6883389999999998E-3</v>
      </c>
      <c r="E186">
        <v>5.2153410000000001E-3</v>
      </c>
      <c r="F186">
        <v>3.2297571999999997E-2</v>
      </c>
      <c r="G186">
        <v>3.6093536000000002E-2</v>
      </c>
      <c r="H186">
        <v>7.2189469999999999E-3</v>
      </c>
      <c r="I186">
        <v>2.1069106000000001E-2</v>
      </c>
      <c r="J186">
        <v>-1.1338103E-2</v>
      </c>
      <c r="K186">
        <v>-2.0500819999999999E-3</v>
      </c>
      <c r="L186">
        <v>-4.7870500000000001E-4</v>
      </c>
      <c r="M186">
        <v>1.5872595E-2</v>
      </c>
      <c r="N186">
        <v>7.765091E-3</v>
      </c>
      <c r="O186">
        <v>6.5980559999999997E-3</v>
      </c>
      <c r="P186">
        <v>1.1913877E-2</v>
      </c>
      <c r="Q186">
        <v>1.7252407000000001E-2</v>
      </c>
      <c r="R186">
        <v>7.8533100000000001E-4</v>
      </c>
      <c r="S186">
        <v>2.8218639999999999E-3</v>
      </c>
      <c r="T186">
        <v>-8.7141400000000004E-4</v>
      </c>
      <c r="U186">
        <v>-1.290268E-3</v>
      </c>
      <c r="V186">
        <v>5.1976970000000003E-3</v>
      </c>
      <c r="W186">
        <v>3.6741090000000001E-3</v>
      </c>
      <c r="X186">
        <v>1.211115E-3</v>
      </c>
      <c r="Y186">
        <v>4.7140099999999998E-4</v>
      </c>
      <c r="Z186">
        <v>-1.8389249999999999E-3</v>
      </c>
      <c r="AA186">
        <v>-1.0410015E-2</v>
      </c>
      <c r="AB186">
        <v>1.3240925000000001E-2</v>
      </c>
      <c r="AC186">
        <v>-2.6114810000000001E-3</v>
      </c>
      <c r="AD186">
        <v>9.9590229999999991E-3</v>
      </c>
      <c r="AE186">
        <v>-2.4492960000000001E-3</v>
      </c>
      <c r="AF186">
        <v>1.3179534999999999E-2</v>
      </c>
      <c r="AG186">
        <v>-1.0145889E-2</v>
      </c>
      <c r="AH186">
        <v>-4.3401739999999996E-3</v>
      </c>
      <c r="AI186">
        <v>3.4346759999999998E-3</v>
      </c>
      <c r="AJ186">
        <v>7.1870199999999997E-3</v>
      </c>
      <c r="AK186">
        <v>-3.5768219999999999E-3</v>
      </c>
      <c r="AL186">
        <v>3.371616E-3</v>
      </c>
      <c r="AM186">
        <v>6.8147900000000003E-4</v>
      </c>
      <c r="AN186">
        <v>-5.7840280000000001E-3</v>
      </c>
      <c r="AO186">
        <v>2.2341045E-2</v>
      </c>
      <c r="AP186">
        <v>2.5382E-3</v>
      </c>
      <c r="AQ186">
        <v>-3.82653E-4</v>
      </c>
      <c r="AR186">
        <v>3.6451360000000002E-3</v>
      </c>
      <c r="AS186">
        <v>4.2725430000000002E-3</v>
      </c>
      <c r="AT186">
        <v>-9.5667470000000004E-3</v>
      </c>
      <c r="AU186">
        <v>-2.5096659999999998E-3</v>
      </c>
      <c r="AV186">
        <v>1.08377E-3</v>
      </c>
      <c r="AW186">
        <v>-2.1671949999999998E-3</v>
      </c>
      <c r="AX186">
        <v>-1.5584772E-2</v>
      </c>
      <c r="AY186">
        <v>2.8055103000000001E-2</v>
      </c>
      <c r="AZ186">
        <v>7.9480330000000002E-3</v>
      </c>
      <c r="BA186">
        <v>-1.5333576999999999E-2</v>
      </c>
      <c r="BB186">
        <v>3.9415539999999999E-3</v>
      </c>
      <c r="BC186">
        <v>-4.608539E-3</v>
      </c>
      <c r="BD186">
        <v>2.8029471E-2</v>
      </c>
      <c r="BE186">
        <v>-3.77451E-4</v>
      </c>
      <c r="BF186">
        <v>-6.3164639999999999E-3</v>
      </c>
      <c r="BG186">
        <v>-2.5728239E-2</v>
      </c>
      <c r="BH186">
        <v>5.2473490000000001E-3</v>
      </c>
      <c r="BI186">
        <v>-1.0033237E-2</v>
      </c>
      <c r="BJ186">
        <v>2.3965710000000001E-3</v>
      </c>
      <c r="BK186">
        <v>-1.037659E-2</v>
      </c>
      <c r="BL186">
        <v>-1.8959420000000001E-2</v>
      </c>
      <c r="BM186">
        <v>3.4360285999999997E-2</v>
      </c>
      <c r="BN186">
        <v>-1.0748107999999999E-2</v>
      </c>
      <c r="BO186">
        <v>-2.4855070000000001E-3</v>
      </c>
      <c r="BP186">
        <v>-4.0057369999999997E-3</v>
      </c>
      <c r="BQ186">
        <v>1.1120399999999999E-3</v>
      </c>
      <c r="BR186">
        <v>6.2204210000000003E-3</v>
      </c>
      <c r="BS186">
        <v>-4.0758585E-2</v>
      </c>
      <c r="BT186">
        <v>-7.8187710000000004E-3</v>
      </c>
      <c r="BU186">
        <v>-7.2035668999999997E-2</v>
      </c>
      <c r="BV186">
        <v>5.7072888000000002E-2</v>
      </c>
      <c r="BW186">
        <v>4.0047103000000001E-2</v>
      </c>
      <c r="BX186">
        <v>4.0544018000000001E-2</v>
      </c>
    </row>
    <row r="187" spans="1:76" x14ac:dyDescent="0.25">
      <c r="A187">
        <v>35.391026816903697</v>
      </c>
      <c r="B187">
        <v>31.4022033938475</v>
      </c>
      <c r="D187">
        <v>7.705496E-3</v>
      </c>
      <c r="E187">
        <v>5.0942210000000003E-3</v>
      </c>
      <c r="F187">
        <v>3.2236622999999999E-2</v>
      </c>
      <c r="G187">
        <v>3.6126633999999998E-2</v>
      </c>
      <c r="H187">
        <v>7.364308E-3</v>
      </c>
      <c r="I187">
        <v>2.0966077999999999E-2</v>
      </c>
      <c r="J187">
        <v>-1.1424161E-2</v>
      </c>
      <c r="K187">
        <v>-2.0595650000000002E-3</v>
      </c>
      <c r="L187">
        <v>-5.2794300000000001E-4</v>
      </c>
      <c r="M187">
        <v>1.5802665E-2</v>
      </c>
      <c r="N187">
        <v>7.7582950000000001E-3</v>
      </c>
      <c r="O187">
        <v>6.4995829999999997E-3</v>
      </c>
      <c r="P187">
        <v>1.1791279999999999E-2</v>
      </c>
      <c r="Q187">
        <v>1.7224473000000001E-2</v>
      </c>
      <c r="R187">
        <v>7.5748199999999997E-4</v>
      </c>
      <c r="S187">
        <v>2.7095719999999999E-3</v>
      </c>
      <c r="T187">
        <v>-8.7451300000000005E-4</v>
      </c>
      <c r="U187">
        <v>-1.3465040000000001E-3</v>
      </c>
      <c r="V187">
        <v>5.174929E-3</v>
      </c>
      <c r="W187">
        <v>3.6278299999999999E-3</v>
      </c>
      <c r="X187">
        <v>1.1645379999999999E-3</v>
      </c>
      <c r="Y187">
        <v>4.2265800000000002E-4</v>
      </c>
      <c r="Z187">
        <v>-1.7803770000000001E-3</v>
      </c>
      <c r="AA187">
        <v>-1.0529788999999999E-2</v>
      </c>
      <c r="AB187">
        <v>1.3263787000000001E-2</v>
      </c>
      <c r="AC187">
        <v>-2.660052E-3</v>
      </c>
      <c r="AD187">
        <v>9.8967980000000001E-3</v>
      </c>
      <c r="AE187">
        <v>-2.5595000000000001E-3</v>
      </c>
      <c r="AF187">
        <v>1.2913325E-2</v>
      </c>
      <c r="AG187">
        <v>-1.0200671999999999E-2</v>
      </c>
      <c r="AH187">
        <v>-4.4890269999999996E-3</v>
      </c>
      <c r="AI187">
        <v>3.4102500000000001E-3</v>
      </c>
      <c r="AJ187">
        <v>7.128611E-3</v>
      </c>
      <c r="AK187">
        <v>-3.6505830000000002E-3</v>
      </c>
      <c r="AL187">
        <v>3.2411480000000001E-3</v>
      </c>
      <c r="AM187">
        <v>5.9649499999999995E-4</v>
      </c>
      <c r="AN187">
        <v>-5.9021430000000003E-3</v>
      </c>
      <c r="AO187">
        <v>2.2275269E-2</v>
      </c>
      <c r="AP187">
        <v>2.5722900000000001E-3</v>
      </c>
      <c r="AQ187">
        <v>-4.3230200000000002E-4</v>
      </c>
      <c r="AR187">
        <v>3.5977409999999998E-3</v>
      </c>
      <c r="AS187">
        <v>4.1412660000000002E-3</v>
      </c>
      <c r="AT187">
        <v>-9.6326120000000005E-3</v>
      </c>
      <c r="AU187">
        <v>-2.479134E-3</v>
      </c>
      <c r="AV187">
        <v>1.056705E-3</v>
      </c>
      <c r="AW187">
        <v>-2.1028330000000001E-3</v>
      </c>
      <c r="AX187">
        <v>-1.5599833E-2</v>
      </c>
      <c r="AY187">
        <v>2.8128019000000001E-2</v>
      </c>
      <c r="AZ187">
        <v>7.7917350000000002E-3</v>
      </c>
      <c r="BA187">
        <v>-1.5321833999999999E-2</v>
      </c>
      <c r="BB187">
        <v>3.8105700000000001E-3</v>
      </c>
      <c r="BC187">
        <v>-4.5135419999999997E-3</v>
      </c>
      <c r="BD187">
        <v>2.8044690000000001E-2</v>
      </c>
      <c r="BE187">
        <v>-3.0640600000000001E-4</v>
      </c>
      <c r="BF187">
        <v>-6.3393870000000001E-3</v>
      </c>
      <c r="BG187">
        <v>-2.5797974000000001E-2</v>
      </c>
      <c r="BH187">
        <v>5.2625409999999999E-3</v>
      </c>
      <c r="BI187">
        <v>-1.0032587000000001E-2</v>
      </c>
      <c r="BJ187">
        <v>2.3950640000000001E-3</v>
      </c>
      <c r="BK187">
        <v>-1.0293619E-2</v>
      </c>
      <c r="BL187">
        <v>-1.8900713999999999E-2</v>
      </c>
      <c r="BM187">
        <v>3.4461771000000002E-2</v>
      </c>
      <c r="BN187">
        <v>-1.0743729E-2</v>
      </c>
      <c r="BO187">
        <v>-2.4929050000000001E-3</v>
      </c>
      <c r="BP187">
        <v>-4.0537890000000004E-3</v>
      </c>
      <c r="BQ187">
        <v>1.3913479999999999E-3</v>
      </c>
      <c r="BR187">
        <v>6.2576070000000001E-3</v>
      </c>
      <c r="BS187">
        <v>-4.0690510999999999E-2</v>
      </c>
      <c r="BT187">
        <v>-7.7851910000000003E-3</v>
      </c>
      <c r="BU187">
        <v>-7.2009671999999997E-2</v>
      </c>
      <c r="BV187">
        <v>5.7039106999999999E-2</v>
      </c>
      <c r="BW187">
        <v>4.0034659E-2</v>
      </c>
      <c r="BX187">
        <v>4.0549095E-2</v>
      </c>
    </row>
    <row r="188" spans="1:76" x14ac:dyDescent="0.25">
      <c r="A188">
        <v>35.3910316716685</v>
      </c>
      <c r="B188">
        <v>31.402204534112599</v>
      </c>
      <c r="D188">
        <v>7.714973E-3</v>
      </c>
      <c r="E188">
        <v>4.9889260000000003E-3</v>
      </c>
      <c r="F188">
        <v>3.2100999999999998E-2</v>
      </c>
      <c r="G188">
        <v>3.6140924999999997E-2</v>
      </c>
      <c r="H188">
        <v>7.2478209999999998E-3</v>
      </c>
      <c r="I188">
        <v>2.0922889E-2</v>
      </c>
      <c r="J188">
        <v>-1.1480997999999999E-2</v>
      </c>
      <c r="K188">
        <v>-2.136036E-3</v>
      </c>
      <c r="L188">
        <v>-4.9130599999999995E-4</v>
      </c>
      <c r="M188">
        <v>1.5676127000000002E-2</v>
      </c>
      <c r="N188">
        <v>7.7164570000000004E-3</v>
      </c>
      <c r="O188">
        <v>6.389807E-3</v>
      </c>
      <c r="P188">
        <v>1.1736686E-2</v>
      </c>
      <c r="Q188">
        <v>1.7116065E-2</v>
      </c>
      <c r="R188">
        <v>7.6645499999999998E-4</v>
      </c>
      <c r="S188">
        <v>2.6034729999999998E-3</v>
      </c>
      <c r="T188">
        <v>-9.2414299999999999E-4</v>
      </c>
      <c r="U188">
        <v>-1.3286999999999999E-3</v>
      </c>
      <c r="V188">
        <v>5.1385620000000002E-3</v>
      </c>
      <c r="W188">
        <v>3.5208990000000001E-3</v>
      </c>
      <c r="X188">
        <v>1.226787E-3</v>
      </c>
      <c r="Y188">
        <v>3.3765200000000003E-4</v>
      </c>
      <c r="Z188">
        <v>-1.7956560000000001E-3</v>
      </c>
      <c r="AA188">
        <v>-1.0505712E-2</v>
      </c>
      <c r="AB188">
        <v>1.3120167E-2</v>
      </c>
      <c r="AC188">
        <v>-2.711504E-3</v>
      </c>
      <c r="AD188">
        <v>9.8335019999999992E-3</v>
      </c>
      <c r="AE188">
        <v>-2.6783509999999998E-3</v>
      </c>
      <c r="AF188">
        <v>1.2610674000000001E-2</v>
      </c>
      <c r="AG188">
        <v>-1.0264122000000001E-2</v>
      </c>
      <c r="AH188">
        <v>-4.7411329999999998E-3</v>
      </c>
      <c r="AI188">
        <v>3.351911E-3</v>
      </c>
      <c r="AJ188">
        <v>7.0900599999999996E-3</v>
      </c>
      <c r="AK188">
        <v>-3.6634150000000002E-3</v>
      </c>
      <c r="AL188">
        <v>3.1691990000000001E-3</v>
      </c>
      <c r="AM188">
        <v>4.9056499999999999E-4</v>
      </c>
      <c r="AN188">
        <v>-6.0112239999999999E-3</v>
      </c>
      <c r="AO188">
        <v>2.2248382000000001E-2</v>
      </c>
      <c r="AP188">
        <v>2.5106719999999998E-3</v>
      </c>
      <c r="AQ188">
        <v>-4.4718500000000001E-4</v>
      </c>
      <c r="AR188">
        <v>3.4300709999999998E-3</v>
      </c>
      <c r="AS188">
        <v>4.1545210000000004E-3</v>
      </c>
      <c r="AT188">
        <v>-9.7344739999999999E-3</v>
      </c>
      <c r="AU188">
        <v>-2.4899689999999999E-3</v>
      </c>
      <c r="AV188">
        <v>9.8645999999999998E-4</v>
      </c>
      <c r="AW188">
        <v>-2.030291E-3</v>
      </c>
      <c r="AX188">
        <v>-1.5594827E-2</v>
      </c>
      <c r="AY188">
        <v>2.8185703999999999E-2</v>
      </c>
      <c r="AZ188">
        <v>7.6181859999999999E-3</v>
      </c>
      <c r="BA188">
        <v>-1.52941E-2</v>
      </c>
      <c r="BB188">
        <v>3.6706199999999999E-3</v>
      </c>
      <c r="BC188">
        <v>-4.428113E-3</v>
      </c>
      <c r="BD188">
        <v>2.8098762999999999E-2</v>
      </c>
      <c r="BE188">
        <v>-1.7589E-4</v>
      </c>
      <c r="BF188">
        <v>-6.3719010000000001E-3</v>
      </c>
      <c r="BG188">
        <v>-2.5818897E-2</v>
      </c>
      <c r="BH188">
        <v>5.3050880000000003E-3</v>
      </c>
      <c r="BI188">
        <v>-9.9913269999999995E-3</v>
      </c>
      <c r="BJ188">
        <v>2.4523359999999998E-3</v>
      </c>
      <c r="BK188">
        <v>-1.0246049E-2</v>
      </c>
      <c r="BL188">
        <v>-1.8788615000000002E-2</v>
      </c>
      <c r="BM188">
        <v>3.4570086999999999E-2</v>
      </c>
      <c r="BN188">
        <v>-1.0775435E-2</v>
      </c>
      <c r="BO188">
        <v>-2.478236E-3</v>
      </c>
      <c r="BP188">
        <v>-4.0734489999999998E-3</v>
      </c>
      <c r="BQ188">
        <v>1.7879E-3</v>
      </c>
      <c r="BR188">
        <v>6.3191050000000002E-3</v>
      </c>
      <c r="BS188">
        <v>-4.0645369000000001E-2</v>
      </c>
      <c r="BT188">
        <v>-7.7554750000000004E-3</v>
      </c>
      <c r="BU188">
        <v>-7.1971146999999999E-2</v>
      </c>
      <c r="BV188">
        <v>5.7033765E-2</v>
      </c>
      <c r="BW188">
        <v>4.0006901999999997E-2</v>
      </c>
      <c r="BX188">
        <v>4.0478103000000001E-2</v>
      </c>
    </row>
    <row r="189" spans="1:76" x14ac:dyDescent="0.25">
      <c r="A189">
        <v>35.391036526433297</v>
      </c>
      <c r="B189">
        <v>31.402205674377601</v>
      </c>
      <c r="D189">
        <v>7.7213849999999999E-3</v>
      </c>
      <c r="E189">
        <v>4.8876750000000002E-3</v>
      </c>
      <c r="F189">
        <v>3.1942918000000001E-2</v>
      </c>
      <c r="G189">
        <v>3.6157108E-2</v>
      </c>
      <c r="H189">
        <v>7.0555870000000003E-3</v>
      </c>
      <c r="I189">
        <v>2.0896578999999998E-2</v>
      </c>
      <c r="J189">
        <v>-1.1534895E-2</v>
      </c>
      <c r="K189">
        <v>-2.238177E-3</v>
      </c>
      <c r="L189">
        <v>-4.2160500000000003E-4</v>
      </c>
      <c r="M189">
        <v>1.5525723999999999E-2</v>
      </c>
      <c r="N189">
        <v>7.6593959999999997E-3</v>
      </c>
      <c r="O189">
        <v>6.2937080000000003E-3</v>
      </c>
      <c r="P189">
        <v>1.1688809E-2</v>
      </c>
      <c r="Q189">
        <v>1.6996681E-2</v>
      </c>
      <c r="R189">
        <v>7.8157200000000002E-4</v>
      </c>
      <c r="S189">
        <v>2.496187E-3</v>
      </c>
      <c r="T189">
        <v>-9.8441200000000005E-4</v>
      </c>
      <c r="U189">
        <v>-1.2811610000000001E-3</v>
      </c>
      <c r="V189">
        <v>5.098361E-3</v>
      </c>
      <c r="W189">
        <v>3.402174E-3</v>
      </c>
      <c r="X189">
        <v>1.3151160000000001E-3</v>
      </c>
      <c r="Y189">
        <v>2.3387500000000001E-4</v>
      </c>
      <c r="Z189">
        <v>-1.821706E-3</v>
      </c>
      <c r="AA189">
        <v>-1.0455206E-2</v>
      </c>
      <c r="AB189">
        <v>1.2930934999999999E-2</v>
      </c>
      <c r="AC189">
        <v>-2.754589E-3</v>
      </c>
      <c r="AD189">
        <v>9.7633640000000001E-3</v>
      </c>
      <c r="AE189">
        <v>-2.8071250000000002E-3</v>
      </c>
      <c r="AF189">
        <v>1.2330354999999999E-2</v>
      </c>
      <c r="AG189">
        <v>-1.0330690999999999E-2</v>
      </c>
      <c r="AH189">
        <v>-5.0148160000000001E-3</v>
      </c>
      <c r="AI189">
        <v>3.3007570000000001E-3</v>
      </c>
      <c r="AJ189">
        <v>7.0477329999999996E-3</v>
      </c>
      <c r="AK189">
        <v>-3.6627259999999998E-3</v>
      </c>
      <c r="AL189">
        <v>3.1221769999999999E-3</v>
      </c>
      <c r="AM189">
        <v>3.9464900000000001E-4</v>
      </c>
      <c r="AN189">
        <v>-6.1217420000000003E-3</v>
      </c>
      <c r="AO189">
        <v>2.2237720999999998E-2</v>
      </c>
      <c r="AP189">
        <v>2.425801E-3</v>
      </c>
      <c r="AQ189">
        <v>-4.61903E-4</v>
      </c>
      <c r="AR189">
        <v>3.2307400000000002E-3</v>
      </c>
      <c r="AS189">
        <v>4.2115670000000003E-3</v>
      </c>
      <c r="AT189">
        <v>-9.8406320000000002E-3</v>
      </c>
      <c r="AU189">
        <v>-2.5307319999999999E-3</v>
      </c>
      <c r="AV189">
        <v>9.1276300000000003E-4</v>
      </c>
      <c r="AW189">
        <v>-1.9495719999999999E-3</v>
      </c>
      <c r="AX189">
        <v>-1.5569754E-2</v>
      </c>
      <c r="AY189">
        <v>2.8228157E-2</v>
      </c>
      <c r="AZ189">
        <v>7.4273860000000002E-3</v>
      </c>
      <c r="BA189">
        <v>-1.5250377000000001E-2</v>
      </c>
      <c r="BB189">
        <v>3.5217030000000002E-3</v>
      </c>
      <c r="BC189">
        <v>-4.3526149999999998E-3</v>
      </c>
      <c r="BD189">
        <v>2.8174127E-2</v>
      </c>
      <c r="BE189" s="2">
        <v>-1.98E-5</v>
      </c>
      <c r="BF189">
        <v>-6.4085490000000004E-3</v>
      </c>
      <c r="BG189">
        <v>-2.5814994000000001E-2</v>
      </c>
      <c r="BH189">
        <v>5.3551379999999997E-3</v>
      </c>
      <c r="BI189">
        <v>-9.9286600000000006E-3</v>
      </c>
      <c r="BJ189">
        <v>2.51089E-3</v>
      </c>
      <c r="BK189">
        <v>-1.0205661E-2</v>
      </c>
      <c r="BL189">
        <v>-1.8654482999999999E-2</v>
      </c>
      <c r="BM189">
        <v>3.4680282E-2</v>
      </c>
      <c r="BN189">
        <v>-1.0817553000000001E-2</v>
      </c>
      <c r="BO189">
        <v>-2.4680119999999999E-3</v>
      </c>
      <c r="BP189">
        <v>-4.0780979999999996E-3</v>
      </c>
      <c r="BQ189">
        <v>2.2973759999999998E-3</v>
      </c>
      <c r="BR189">
        <v>6.3788760000000003E-3</v>
      </c>
      <c r="BS189">
        <v>-4.0612369000000002E-2</v>
      </c>
      <c r="BT189">
        <v>-7.7356919999999997E-3</v>
      </c>
      <c r="BU189">
        <v>-7.1903923999999994E-2</v>
      </c>
      <c r="BV189">
        <v>5.7043327999999997E-2</v>
      </c>
      <c r="BW189">
        <v>3.9963832999999997E-2</v>
      </c>
      <c r="BX189">
        <v>4.0364015000000003E-2</v>
      </c>
    </row>
    <row r="190" spans="1:76" x14ac:dyDescent="0.25">
      <c r="A190">
        <v>35.3910413811981</v>
      </c>
      <c r="B190">
        <v>31.4022068146427</v>
      </c>
      <c r="D190">
        <v>7.72633E-3</v>
      </c>
      <c r="E190">
        <v>4.7857730000000001E-3</v>
      </c>
      <c r="F190">
        <v>3.1780221999999997E-2</v>
      </c>
      <c r="G190">
        <v>3.6178571999999999E-2</v>
      </c>
      <c r="H190">
        <v>6.8518540000000001E-3</v>
      </c>
      <c r="I190">
        <v>2.0872565999999999E-2</v>
      </c>
      <c r="J190">
        <v>-1.1593823E-2</v>
      </c>
      <c r="K190">
        <v>-2.3490820000000002E-3</v>
      </c>
      <c r="L190">
        <v>-3.39923E-4</v>
      </c>
      <c r="M190">
        <v>1.5365037999999999E-2</v>
      </c>
      <c r="N190">
        <v>7.5947599999999999E-3</v>
      </c>
      <c r="O190">
        <v>6.2112879999999997E-3</v>
      </c>
      <c r="P190">
        <v>1.1629195E-2</v>
      </c>
      <c r="Q190">
        <v>1.6888046E-2</v>
      </c>
      <c r="R190">
        <v>7.9357099999999997E-4</v>
      </c>
      <c r="S190">
        <v>2.386202E-3</v>
      </c>
      <c r="T190">
        <v>-1.045446E-3</v>
      </c>
      <c r="U190">
        <v>-1.2217840000000001E-3</v>
      </c>
      <c r="V190">
        <v>5.0579520000000001E-3</v>
      </c>
      <c r="W190">
        <v>3.2895089999999999E-3</v>
      </c>
      <c r="X190">
        <v>1.400707E-3</v>
      </c>
      <c r="Y190">
        <v>1.17563E-4</v>
      </c>
      <c r="Z190">
        <v>-1.840101E-3</v>
      </c>
      <c r="AA190">
        <v>-1.0413248999999999E-2</v>
      </c>
      <c r="AB190">
        <v>1.2735204E-2</v>
      </c>
      <c r="AC190">
        <v>-2.789106E-3</v>
      </c>
      <c r="AD190">
        <v>9.6860360000000003E-3</v>
      </c>
      <c r="AE190">
        <v>-2.9448460000000001E-3</v>
      </c>
      <c r="AF190">
        <v>1.2076839000000001E-2</v>
      </c>
      <c r="AG190">
        <v>-1.0398792E-2</v>
      </c>
      <c r="AH190">
        <v>-5.2841829999999996E-3</v>
      </c>
      <c r="AI190">
        <v>3.2665770000000001E-3</v>
      </c>
      <c r="AJ190">
        <v>6.9972089999999999E-3</v>
      </c>
      <c r="AK190">
        <v>-3.666056E-3</v>
      </c>
      <c r="AL190">
        <v>3.0855269999999998E-3</v>
      </c>
      <c r="AM190">
        <v>3.14758E-4</v>
      </c>
      <c r="AN190">
        <v>-6.2384670000000001E-3</v>
      </c>
      <c r="AO190">
        <v>2.2235107E-2</v>
      </c>
      <c r="AP190">
        <v>2.3414629999999998E-3</v>
      </c>
      <c r="AQ190">
        <v>-4.8589E-4</v>
      </c>
      <c r="AR190">
        <v>3.0308050000000001E-3</v>
      </c>
      <c r="AS190">
        <v>4.2761020000000004E-3</v>
      </c>
      <c r="AT190">
        <v>-9.9420949999999998E-3</v>
      </c>
      <c r="AU190">
        <v>-2.5917890000000002E-3</v>
      </c>
      <c r="AV190">
        <v>8.4771399999999995E-4</v>
      </c>
      <c r="AW190">
        <v>-1.8705499999999999E-3</v>
      </c>
      <c r="AX190">
        <v>-1.5565104999999999E-2</v>
      </c>
      <c r="AY190">
        <v>2.8231867000000001E-2</v>
      </c>
      <c r="AZ190">
        <v>7.3187670000000003E-3</v>
      </c>
      <c r="BA190">
        <v>-1.5221696999999999E-2</v>
      </c>
      <c r="BB190">
        <v>3.3832469999999998E-3</v>
      </c>
      <c r="BC190">
        <v>-4.2838299999999998E-3</v>
      </c>
      <c r="BD190">
        <v>2.8254064999999998E-2</v>
      </c>
      <c r="BE190">
        <v>1.39369E-4</v>
      </c>
      <c r="BF190">
        <v>-6.4479209999999997E-3</v>
      </c>
      <c r="BG190">
        <v>-2.5804767999999999E-2</v>
      </c>
      <c r="BH190">
        <v>5.4024720000000002E-3</v>
      </c>
      <c r="BI190">
        <v>-9.8616020000000006E-3</v>
      </c>
      <c r="BJ190">
        <v>2.54236E-3</v>
      </c>
      <c r="BK190">
        <v>-1.0160363E-2</v>
      </c>
      <c r="BL190">
        <v>-1.8518417999999998E-2</v>
      </c>
      <c r="BM190">
        <v>3.4787907E-2</v>
      </c>
      <c r="BN190">
        <v>-1.086197E-2</v>
      </c>
      <c r="BO190">
        <v>-2.4730059999999998E-3</v>
      </c>
      <c r="BP190">
        <v>-4.0793039999999997E-3</v>
      </c>
      <c r="BQ190">
        <v>2.821989E-3</v>
      </c>
      <c r="BR190">
        <v>6.4285430000000001E-3</v>
      </c>
      <c r="BS190">
        <v>-4.0580205000000001E-2</v>
      </c>
      <c r="BT190">
        <v>-7.7265609999999998E-3</v>
      </c>
      <c r="BU190">
        <v>-7.1811980999999997E-2</v>
      </c>
      <c r="BV190">
        <v>5.7055229999999998E-2</v>
      </c>
      <c r="BW190">
        <v>3.9950754999999998E-2</v>
      </c>
      <c r="BX190">
        <v>4.0237022999999997E-2</v>
      </c>
    </row>
    <row r="191" spans="1:76" x14ac:dyDescent="0.25">
      <c r="A191">
        <v>35.391046235963003</v>
      </c>
      <c r="B191">
        <v>31.402207954907698</v>
      </c>
      <c r="D191">
        <v>7.7298089999999998E-3</v>
      </c>
      <c r="E191">
        <v>4.6832200000000001E-3</v>
      </c>
      <c r="F191">
        <v>3.1612912E-2</v>
      </c>
      <c r="G191">
        <v>3.6205319E-2</v>
      </c>
      <c r="H191">
        <v>6.6366200000000002E-3</v>
      </c>
      <c r="I191">
        <v>2.0850849000000001E-2</v>
      </c>
      <c r="J191">
        <v>-1.1657782E-2</v>
      </c>
      <c r="K191">
        <v>-2.4687530000000002E-3</v>
      </c>
      <c r="L191">
        <v>-2.4625999999999999E-4</v>
      </c>
      <c r="M191">
        <v>1.5194068999999999E-2</v>
      </c>
      <c r="N191">
        <v>7.5225489999999999E-3</v>
      </c>
      <c r="O191">
        <v>6.1425459999999996E-3</v>
      </c>
      <c r="P191">
        <v>1.1557843E-2</v>
      </c>
      <c r="Q191">
        <v>1.6790161000000001E-2</v>
      </c>
      <c r="R191">
        <v>8.0245200000000005E-4</v>
      </c>
      <c r="S191">
        <v>2.2735199999999998E-3</v>
      </c>
      <c r="T191">
        <v>-1.107245E-3</v>
      </c>
      <c r="U191">
        <v>-1.150571E-3</v>
      </c>
      <c r="V191">
        <v>5.0173320000000002E-3</v>
      </c>
      <c r="W191">
        <v>3.1829029999999999E-3</v>
      </c>
      <c r="X191">
        <v>1.483561E-3</v>
      </c>
      <c r="Y191" s="2">
        <v>-1.13E-5</v>
      </c>
      <c r="Z191">
        <v>-1.850843E-3</v>
      </c>
      <c r="AA191">
        <v>-1.037984E-2</v>
      </c>
      <c r="AB191">
        <v>1.2532975E-2</v>
      </c>
      <c r="AC191">
        <v>-2.815054E-3</v>
      </c>
      <c r="AD191">
        <v>9.6015189999999993E-3</v>
      </c>
      <c r="AE191">
        <v>-3.0915159999999999E-3</v>
      </c>
      <c r="AF191">
        <v>1.1850126000000001E-2</v>
      </c>
      <c r="AG191">
        <v>-1.0468424E-2</v>
      </c>
      <c r="AH191">
        <v>-5.5492340000000001E-3</v>
      </c>
      <c r="AI191">
        <v>3.2493700000000001E-3</v>
      </c>
      <c r="AJ191">
        <v>6.9384879999999996E-3</v>
      </c>
      <c r="AK191">
        <v>-3.6734060000000002E-3</v>
      </c>
      <c r="AL191">
        <v>3.059249E-3</v>
      </c>
      <c r="AM191">
        <v>2.5089200000000001E-4</v>
      </c>
      <c r="AN191">
        <v>-6.3613990000000002E-3</v>
      </c>
      <c r="AO191">
        <v>2.2240537000000001E-2</v>
      </c>
      <c r="AP191">
        <v>2.257659E-3</v>
      </c>
      <c r="AQ191">
        <v>-5.1914599999999995E-4</v>
      </c>
      <c r="AR191">
        <v>2.830267E-3</v>
      </c>
      <c r="AS191">
        <v>4.3481279999999997E-3</v>
      </c>
      <c r="AT191">
        <v>-1.0038862000000001E-2</v>
      </c>
      <c r="AU191">
        <v>-2.6731390000000002E-3</v>
      </c>
      <c r="AV191">
        <v>7.9131299999999998E-4</v>
      </c>
      <c r="AW191">
        <v>-1.8106190000000001E-3</v>
      </c>
      <c r="AX191">
        <v>-1.5615016000000001E-2</v>
      </c>
      <c r="AY191">
        <v>2.8214050000000001E-2</v>
      </c>
      <c r="AZ191">
        <v>7.3137690000000003E-3</v>
      </c>
      <c r="BA191">
        <v>-1.521906E-2</v>
      </c>
      <c r="BB191">
        <v>3.264776E-3</v>
      </c>
      <c r="BC191">
        <v>-4.2199309999999997E-3</v>
      </c>
      <c r="BD191">
        <v>2.8326147999999999E-2</v>
      </c>
      <c r="BE191">
        <v>2.9532199999999999E-4</v>
      </c>
      <c r="BF191">
        <v>-6.4927120000000003E-3</v>
      </c>
      <c r="BG191">
        <v>-2.5784240999999999E-2</v>
      </c>
      <c r="BH191">
        <v>5.4492589999999997E-3</v>
      </c>
      <c r="BI191">
        <v>-9.7937389999999992E-3</v>
      </c>
      <c r="BJ191">
        <v>2.568856E-3</v>
      </c>
      <c r="BK191">
        <v>-1.0114725E-2</v>
      </c>
      <c r="BL191">
        <v>-1.8387469E-2</v>
      </c>
      <c r="BM191">
        <v>3.4886106E-2</v>
      </c>
      <c r="BN191">
        <v>-1.0902863E-2</v>
      </c>
      <c r="BO191">
        <v>-2.4809749999999998E-3</v>
      </c>
      <c r="BP191">
        <v>-4.0754149999999998E-3</v>
      </c>
      <c r="BQ191">
        <v>3.361738E-3</v>
      </c>
      <c r="BR191">
        <v>6.4643870000000003E-3</v>
      </c>
      <c r="BS191">
        <v>-4.0556648000000001E-2</v>
      </c>
      <c r="BT191">
        <v>-7.7236889999999997E-3</v>
      </c>
      <c r="BU191">
        <v>-7.1705448000000005E-2</v>
      </c>
      <c r="BV191">
        <v>5.7068605000000001E-2</v>
      </c>
      <c r="BW191">
        <v>3.9955022999999999E-2</v>
      </c>
      <c r="BX191">
        <v>4.0098157000000002E-2</v>
      </c>
    </row>
    <row r="192" spans="1:76" x14ac:dyDescent="0.25">
      <c r="A192">
        <v>35.3910510907278</v>
      </c>
      <c r="B192">
        <v>31.402209095172701</v>
      </c>
      <c r="D192">
        <v>7.7318220000000002E-3</v>
      </c>
      <c r="E192">
        <v>4.5800149999999998E-3</v>
      </c>
      <c r="F192">
        <v>3.1440990000000002E-2</v>
      </c>
      <c r="G192">
        <v>3.6237345999999997E-2</v>
      </c>
      <c r="H192">
        <v>6.4098860000000001E-3</v>
      </c>
      <c r="I192">
        <v>2.0831430000000001E-2</v>
      </c>
      <c r="J192">
        <v>-1.1726771E-2</v>
      </c>
      <c r="K192">
        <v>-2.5971890000000002E-3</v>
      </c>
      <c r="L192">
        <v>-1.4061600000000001E-4</v>
      </c>
      <c r="M192">
        <v>1.5012816999999999E-2</v>
      </c>
      <c r="N192">
        <v>7.4427629999999998E-3</v>
      </c>
      <c r="O192">
        <v>6.073658E-3</v>
      </c>
      <c r="P192">
        <v>1.1474755E-2</v>
      </c>
      <c r="Q192">
        <v>1.6703025E-2</v>
      </c>
      <c r="R192">
        <v>8.0821400000000002E-4</v>
      </c>
      <c r="S192">
        <v>2.1581389999999999E-3</v>
      </c>
      <c r="T192">
        <v>-1.1698100000000001E-3</v>
      </c>
      <c r="U192">
        <v>-1.06752E-3</v>
      </c>
      <c r="V192">
        <v>4.9765030000000002E-3</v>
      </c>
      <c r="W192">
        <v>3.082357E-3</v>
      </c>
      <c r="X192">
        <v>1.563678E-3</v>
      </c>
      <c r="Y192">
        <v>-1.5266100000000001E-4</v>
      </c>
      <c r="Z192">
        <v>-1.8539299999999999E-3</v>
      </c>
      <c r="AA192">
        <v>-1.0354979E-2</v>
      </c>
      <c r="AB192">
        <v>1.2324246000000001E-2</v>
      </c>
      <c r="AC192">
        <v>-2.8324330000000001E-3</v>
      </c>
      <c r="AD192">
        <v>9.5098119999999994E-3</v>
      </c>
      <c r="AE192">
        <v>-3.247135E-3</v>
      </c>
      <c r="AF192">
        <v>1.1650215E-2</v>
      </c>
      <c r="AG192">
        <v>-1.0539588000000001E-2</v>
      </c>
      <c r="AH192">
        <v>-5.8099700000000002E-3</v>
      </c>
      <c r="AI192">
        <v>3.2491360000000001E-3</v>
      </c>
      <c r="AJ192">
        <v>6.8715709999999999E-3</v>
      </c>
      <c r="AK192">
        <v>-3.6847759999999999E-3</v>
      </c>
      <c r="AL192">
        <v>3.043343E-3</v>
      </c>
      <c r="AM192">
        <v>2.0305200000000001E-4</v>
      </c>
      <c r="AN192">
        <v>-6.4905379999999997E-3</v>
      </c>
      <c r="AO192">
        <v>2.2254013999999999E-2</v>
      </c>
      <c r="AP192">
        <v>2.1743880000000002E-3</v>
      </c>
      <c r="AQ192">
        <v>-5.6167100000000002E-4</v>
      </c>
      <c r="AR192">
        <v>2.6291259999999999E-3</v>
      </c>
      <c r="AS192">
        <v>4.4276430000000002E-3</v>
      </c>
      <c r="AT192">
        <v>-1.0130933E-2</v>
      </c>
      <c r="AU192">
        <v>-2.7747819999999999E-3</v>
      </c>
      <c r="AV192">
        <v>7.4356200000000002E-4</v>
      </c>
      <c r="AW192">
        <v>-1.765258E-3</v>
      </c>
      <c r="AX192">
        <v>-1.5698222000000001E-2</v>
      </c>
      <c r="AY192">
        <v>2.8221083000000001E-2</v>
      </c>
      <c r="AZ192">
        <v>7.3225460000000001E-3</v>
      </c>
      <c r="BA192">
        <v>-1.5219669E-2</v>
      </c>
      <c r="BB192">
        <v>3.1758469999999999E-3</v>
      </c>
      <c r="BC192">
        <v>-4.160263E-3</v>
      </c>
      <c r="BD192">
        <v>2.8364163000000001E-2</v>
      </c>
      <c r="BE192">
        <v>4.2085700000000001E-4</v>
      </c>
      <c r="BF192">
        <v>-6.5358600000000001E-3</v>
      </c>
      <c r="BG192">
        <v>-2.5758847000000001E-2</v>
      </c>
      <c r="BH192">
        <v>5.5211039999999998E-3</v>
      </c>
      <c r="BI192">
        <v>-9.7455700000000003E-3</v>
      </c>
      <c r="BJ192">
        <v>2.6601609999999999E-3</v>
      </c>
      <c r="BK192">
        <v>-1.0085706999999999E-2</v>
      </c>
      <c r="BL192">
        <v>-1.8292635000000002E-2</v>
      </c>
      <c r="BM192">
        <v>3.4960685999999998E-2</v>
      </c>
      <c r="BN192">
        <v>-1.0892727E-2</v>
      </c>
      <c r="BO192">
        <v>-2.4378220000000001E-3</v>
      </c>
      <c r="BP192">
        <v>-4.0776160000000001E-3</v>
      </c>
      <c r="BQ192">
        <v>3.8238539999999998E-3</v>
      </c>
      <c r="BR192">
        <v>6.4719699999999996E-3</v>
      </c>
      <c r="BS192">
        <v>-4.0542870000000002E-2</v>
      </c>
      <c r="BT192">
        <v>-7.7017630000000004E-3</v>
      </c>
      <c r="BU192">
        <v>-7.1652358999999999E-2</v>
      </c>
      <c r="BV192">
        <v>5.7087216000000003E-2</v>
      </c>
      <c r="BW192">
        <v>3.9950513999999999E-2</v>
      </c>
      <c r="BX192">
        <v>3.9985364000000002E-2</v>
      </c>
    </row>
    <row r="193" spans="1:76" x14ac:dyDescent="0.25">
      <c r="A193">
        <v>35.391055945492603</v>
      </c>
      <c r="B193">
        <v>31.402210235437799</v>
      </c>
      <c r="D193">
        <v>7.778386E-3</v>
      </c>
      <c r="E193">
        <v>4.5047120000000001E-3</v>
      </c>
      <c r="F193">
        <v>3.1254306000000003E-2</v>
      </c>
      <c r="G193">
        <v>3.6215649000000003E-2</v>
      </c>
      <c r="H193">
        <v>6.0957099999999998E-3</v>
      </c>
      <c r="I193">
        <v>2.0799886E-2</v>
      </c>
      <c r="J193">
        <v>-1.183507E-2</v>
      </c>
      <c r="K193">
        <v>-2.700203E-3</v>
      </c>
      <c r="L193" s="2">
        <v>-9.7399999999999996E-5</v>
      </c>
      <c r="M193">
        <v>1.4843808999999999E-2</v>
      </c>
      <c r="N193">
        <v>7.3746769999999996E-3</v>
      </c>
      <c r="O193">
        <v>5.9855589999999997E-3</v>
      </c>
      <c r="P193">
        <v>1.1457129E-2</v>
      </c>
      <c r="Q193">
        <v>1.6641113999999999E-2</v>
      </c>
      <c r="R193">
        <v>7.4050400000000001E-4</v>
      </c>
      <c r="S193">
        <v>2.0821870000000001E-3</v>
      </c>
      <c r="T193">
        <v>-1.253489E-3</v>
      </c>
      <c r="U193">
        <v>-1.0345269999999999E-3</v>
      </c>
      <c r="V193">
        <v>4.9456550000000002E-3</v>
      </c>
      <c r="W193">
        <v>3.066559E-3</v>
      </c>
      <c r="X193">
        <v>1.600853E-3</v>
      </c>
      <c r="Y193">
        <v>-2.68378E-4</v>
      </c>
      <c r="Z193">
        <v>-1.882271E-3</v>
      </c>
      <c r="AA193">
        <v>-1.0329537E-2</v>
      </c>
      <c r="AB193">
        <v>1.2055115E-2</v>
      </c>
      <c r="AC193">
        <v>-2.91873E-3</v>
      </c>
      <c r="AD193">
        <v>9.4253630000000008E-3</v>
      </c>
      <c r="AE193">
        <v>-3.3896849999999999E-3</v>
      </c>
      <c r="AF193">
        <v>1.1586492E-2</v>
      </c>
      <c r="AG193">
        <v>-1.0633521999999999E-2</v>
      </c>
      <c r="AH193">
        <v>-5.9886460000000002E-3</v>
      </c>
      <c r="AI193">
        <v>3.1526280000000002E-3</v>
      </c>
      <c r="AJ193">
        <v>6.7935900000000004E-3</v>
      </c>
      <c r="AK193">
        <v>-3.7124269999999999E-3</v>
      </c>
      <c r="AL193">
        <v>2.9835690000000002E-3</v>
      </c>
      <c r="AM193">
        <v>1.59741E-4</v>
      </c>
      <c r="AN193">
        <v>-6.5184429999999996E-3</v>
      </c>
      <c r="AO193">
        <v>2.2223306000000002E-2</v>
      </c>
      <c r="AP193">
        <v>2.091585E-3</v>
      </c>
      <c r="AQ193">
        <v>-5.74374E-4</v>
      </c>
      <c r="AR193">
        <v>2.447285E-3</v>
      </c>
      <c r="AS193">
        <v>4.3431900000000002E-3</v>
      </c>
      <c r="AT193">
        <v>-1.0217162E-2</v>
      </c>
      <c r="AU193">
        <v>-2.8541550000000001E-3</v>
      </c>
      <c r="AV193">
        <v>7.04139E-4</v>
      </c>
      <c r="AW193">
        <v>-1.720463E-3</v>
      </c>
      <c r="AX193">
        <v>-1.5771062999999998E-2</v>
      </c>
      <c r="AY193">
        <v>2.8228573999999999E-2</v>
      </c>
      <c r="AZ193">
        <v>7.3342729999999997E-3</v>
      </c>
      <c r="BA193">
        <v>-1.5218893000000001E-2</v>
      </c>
      <c r="BB193">
        <v>3.1015980000000001E-3</v>
      </c>
      <c r="BC193">
        <v>-4.1223500000000003E-3</v>
      </c>
      <c r="BD193">
        <v>2.8396560000000001E-2</v>
      </c>
      <c r="BE193">
        <v>5.0444200000000002E-4</v>
      </c>
      <c r="BF193">
        <v>-6.5237949999999998E-3</v>
      </c>
      <c r="BG193">
        <v>-2.5789739999999998E-2</v>
      </c>
      <c r="BH193">
        <v>5.7054649999999998E-3</v>
      </c>
      <c r="BI193">
        <v>-9.7481080000000001E-3</v>
      </c>
      <c r="BJ193">
        <v>2.7698010000000001E-3</v>
      </c>
      <c r="BK193">
        <v>-1.0059780000000001E-2</v>
      </c>
      <c r="BL193">
        <v>-1.8258192999999999E-2</v>
      </c>
      <c r="BM193">
        <v>3.5095005999999998E-2</v>
      </c>
      <c r="BN193">
        <v>-1.0765887E-2</v>
      </c>
      <c r="BO193">
        <v>-2.3085860000000001E-3</v>
      </c>
      <c r="BP193">
        <v>-4.1152690000000004E-3</v>
      </c>
      <c r="BQ193">
        <v>3.9883339999999996E-3</v>
      </c>
      <c r="BR193">
        <v>6.4348570000000004E-3</v>
      </c>
      <c r="BS193">
        <v>-4.0462782000000003E-2</v>
      </c>
      <c r="BT193">
        <v>-7.6245439999999996E-3</v>
      </c>
      <c r="BU193">
        <v>-7.1722177999999998E-2</v>
      </c>
      <c r="BV193">
        <v>5.7133200000000002E-2</v>
      </c>
      <c r="BW193">
        <v>3.9937226999999999E-2</v>
      </c>
      <c r="BX193">
        <v>3.9989176000000001E-2</v>
      </c>
    </row>
    <row r="194" spans="1:76" x14ac:dyDescent="0.25">
      <c r="A194">
        <v>35.391060800257399</v>
      </c>
      <c r="B194">
        <v>31.402211375702802</v>
      </c>
      <c r="D194">
        <v>7.8870989999999998E-3</v>
      </c>
      <c r="E194">
        <v>4.4709429999999998E-3</v>
      </c>
      <c r="F194">
        <v>3.1054775999999999E-2</v>
      </c>
      <c r="G194">
        <v>3.6115432000000003E-2</v>
      </c>
      <c r="H194">
        <v>5.6572840000000003E-3</v>
      </c>
      <c r="I194">
        <v>2.0752453000000001E-2</v>
      </c>
      <c r="J194">
        <v>-1.2003642E-2</v>
      </c>
      <c r="K194">
        <v>-2.7518730000000002E-3</v>
      </c>
      <c r="L194">
        <v>-1.66463E-4</v>
      </c>
      <c r="M194">
        <v>1.4707054000000001E-2</v>
      </c>
      <c r="N194">
        <v>7.3331949999999998E-3</v>
      </c>
      <c r="O194">
        <v>5.8920029999999998E-3</v>
      </c>
      <c r="P194">
        <v>1.1560022E-2</v>
      </c>
      <c r="Q194">
        <v>1.6597007E-2</v>
      </c>
      <c r="R194">
        <v>5.7578800000000004E-4</v>
      </c>
      <c r="S194">
        <v>2.0703990000000001E-3</v>
      </c>
      <c r="T194">
        <v>-1.3524839999999999E-3</v>
      </c>
      <c r="U194">
        <v>-1.082646E-3</v>
      </c>
      <c r="V194">
        <v>4.9239590000000003E-3</v>
      </c>
      <c r="W194">
        <v>3.1633690000000001E-3</v>
      </c>
      <c r="X194">
        <v>1.5759120000000001E-3</v>
      </c>
      <c r="Y194">
        <v>-3.2376699999999998E-4</v>
      </c>
      <c r="Z194">
        <v>-1.9529529999999999E-3</v>
      </c>
      <c r="AA194">
        <v>-1.0288929E-2</v>
      </c>
      <c r="AB194">
        <v>1.1696302E-2</v>
      </c>
      <c r="AC194">
        <v>-3.1034259999999998E-3</v>
      </c>
      <c r="AD194">
        <v>9.3620990000000005E-3</v>
      </c>
      <c r="AE194">
        <v>-3.5034929999999999E-3</v>
      </c>
      <c r="AF194">
        <v>1.1694113000000001E-2</v>
      </c>
      <c r="AG194">
        <v>-1.0758330999999999E-2</v>
      </c>
      <c r="AH194">
        <v>-6.0545099999999999E-3</v>
      </c>
      <c r="AI194">
        <v>2.8931590000000002E-3</v>
      </c>
      <c r="AJ194">
        <v>6.6962740000000003E-3</v>
      </c>
      <c r="AK194">
        <v>-3.756873E-3</v>
      </c>
      <c r="AL194">
        <v>2.8529240000000002E-3</v>
      </c>
      <c r="AM194">
        <v>1.15741E-4</v>
      </c>
      <c r="AN194">
        <v>-6.4023550000000002E-3</v>
      </c>
      <c r="AO194">
        <v>2.2122934E-2</v>
      </c>
      <c r="AP194">
        <v>2.0100539999999998E-3</v>
      </c>
      <c r="AQ194">
        <v>-5.3851799999999998E-4</v>
      </c>
      <c r="AR194">
        <v>2.300089E-3</v>
      </c>
      <c r="AS194">
        <v>4.0196349999999997E-3</v>
      </c>
      <c r="AT194">
        <v>-1.0297765E-2</v>
      </c>
      <c r="AU194">
        <v>-2.8721160000000001E-3</v>
      </c>
      <c r="AV194">
        <v>6.6407399999999996E-4</v>
      </c>
      <c r="AW194">
        <v>-1.696297E-3</v>
      </c>
      <c r="AX194">
        <v>-1.5822454E-2</v>
      </c>
      <c r="AY194">
        <v>2.8259359000000001E-2</v>
      </c>
      <c r="AZ194">
        <v>7.348289E-3</v>
      </c>
      <c r="BA194">
        <v>-1.5194658999999999E-2</v>
      </c>
      <c r="BB194">
        <v>3.1157289999999998E-3</v>
      </c>
      <c r="BC194">
        <v>-4.0809230000000002E-3</v>
      </c>
      <c r="BD194">
        <v>2.8436131E-2</v>
      </c>
      <c r="BE194">
        <v>5.8752999999999995E-4</v>
      </c>
      <c r="BF194">
        <v>-6.4914209999999998E-3</v>
      </c>
      <c r="BG194">
        <v>-2.5808622999999999E-2</v>
      </c>
      <c r="BH194">
        <v>5.8948100000000003E-3</v>
      </c>
      <c r="BI194">
        <v>-9.7490700000000003E-3</v>
      </c>
      <c r="BJ194">
        <v>2.8677419999999999E-3</v>
      </c>
      <c r="BK194">
        <v>-1.0033792E-2</v>
      </c>
      <c r="BL194">
        <v>-1.8244326000000002E-2</v>
      </c>
      <c r="BM194">
        <v>3.5222320000000001E-2</v>
      </c>
      <c r="BN194">
        <v>-1.0674135E-2</v>
      </c>
      <c r="BO194">
        <v>-2.1909479999999999E-3</v>
      </c>
      <c r="BP194">
        <v>-4.1468800000000004E-3</v>
      </c>
      <c r="BQ194">
        <v>4.1710319999999999E-3</v>
      </c>
      <c r="BR194">
        <v>6.3988339999999999E-3</v>
      </c>
      <c r="BS194">
        <v>-4.0384536999999998E-2</v>
      </c>
      <c r="BT194">
        <v>-7.5477920000000002E-3</v>
      </c>
      <c r="BU194">
        <v>-7.1785407999999995E-2</v>
      </c>
      <c r="BV194">
        <v>5.7171864000000003E-2</v>
      </c>
      <c r="BW194">
        <v>3.9911918999999997E-2</v>
      </c>
      <c r="BX194">
        <v>4.0003854999999998E-2</v>
      </c>
    </row>
    <row r="195" spans="1:76" x14ac:dyDescent="0.25">
      <c r="A195">
        <v>35.391065655022203</v>
      </c>
      <c r="B195">
        <v>31.4022125159679</v>
      </c>
      <c r="D195">
        <v>7.9933030000000002E-3</v>
      </c>
      <c r="E195">
        <v>4.4397070000000002E-3</v>
      </c>
      <c r="F195">
        <v>3.0859045000000002E-2</v>
      </c>
      <c r="G195">
        <v>3.6018686000000001E-2</v>
      </c>
      <c r="H195">
        <v>5.1981129999999999E-3</v>
      </c>
      <c r="I195">
        <v>2.0710116000000001E-2</v>
      </c>
      <c r="J195">
        <v>-1.2187554E-2</v>
      </c>
      <c r="K195">
        <v>-2.79495E-3</v>
      </c>
      <c r="L195">
        <v>-2.5184300000000002E-4</v>
      </c>
      <c r="M195">
        <v>1.4575589E-2</v>
      </c>
      <c r="N195">
        <v>7.2943369999999997E-3</v>
      </c>
      <c r="O195">
        <v>5.7929899999999996E-3</v>
      </c>
      <c r="P195">
        <v>1.1685467E-2</v>
      </c>
      <c r="Q195">
        <v>1.6545029999999999E-2</v>
      </c>
      <c r="R195">
        <v>4.1430599999999997E-4</v>
      </c>
      <c r="S195">
        <v>2.0671330000000001E-3</v>
      </c>
      <c r="T195">
        <v>-1.432619E-3</v>
      </c>
      <c r="U195">
        <v>-1.1279510000000001E-3</v>
      </c>
      <c r="V195">
        <v>4.8951510000000004E-3</v>
      </c>
      <c r="W195">
        <v>3.2613070000000002E-3</v>
      </c>
      <c r="X195">
        <v>1.543787E-3</v>
      </c>
      <c r="Y195">
        <v>-3.64247E-4</v>
      </c>
      <c r="Z195">
        <v>-2.021592E-3</v>
      </c>
      <c r="AA195">
        <v>-1.0241421000000001E-2</v>
      </c>
      <c r="AB195">
        <v>1.1319981E-2</v>
      </c>
      <c r="AC195">
        <v>-3.277585E-3</v>
      </c>
      <c r="AD195">
        <v>9.303179E-3</v>
      </c>
      <c r="AE195">
        <v>-3.6165070000000001E-3</v>
      </c>
      <c r="AF195">
        <v>1.181664E-2</v>
      </c>
      <c r="AG195">
        <v>-1.0884164999999999E-2</v>
      </c>
      <c r="AH195">
        <v>-6.1163779999999996E-3</v>
      </c>
      <c r="AI195">
        <v>2.6202299999999999E-3</v>
      </c>
      <c r="AJ195">
        <v>6.5807019999999999E-3</v>
      </c>
      <c r="AK195">
        <v>-3.7991660000000001E-3</v>
      </c>
      <c r="AL195">
        <v>2.7250450000000002E-3</v>
      </c>
      <c r="AM195" s="2">
        <v>8.6899999999999998E-5</v>
      </c>
      <c r="AN195">
        <v>-6.2925460000000004E-3</v>
      </c>
      <c r="AO195">
        <v>2.2024017E-2</v>
      </c>
      <c r="AP195">
        <v>1.9302309999999999E-3</v>
      </c>
      <c r="AQ195">
        <v>-5.0746899999999998E-4</v>
      </c>
      <c r="AR195">
        <v>2.1627539999999998E-3</v>
      </c>
      <c r="AS195">
        <v>3.6939519999999999E-3</v>
      </c>
      <c r="AT195">
        <v>-1.0374619E-2</v>
      </c>
      <c r="AU195">
        <v>-2.8790600000000001E-3</v>
      </c>
      <c r="AV195">
        <v>6.2017400000000003E-4</v>
      </c>
      <c r="AW195">
        <v>-1.7310769999999999E-3</v>
      </c>
      <c r="AX195">
        <v>-1.5834866999999999E-2</v>
      </c>
      <c r="AY195">
        <v>2.8356890999999999E-2</v>
      </c>
      <c r="AZ195">
        <v>7.3504729999999997E-3</v>
      </c>
      <c r="BA195">
        <v>-1.5110119999999999E-2</v>
      </c>
      <c r="BB195">
        <v>3.3206519999999999E-3</v>
      </c>
      <c r="BC195">
        <v>-4.0359819999999996E-3</v>
      </c>
      <c r="BD195">
        <v>2.8482876000000001E-2</v>
      </c>
      <c r="BE195">
        <v>6.7012099999999998E-4</v>
      </c>
      <c r="BF195">
        <v>-6.4387369999999999E-3</v>
      </c>
      <c r="BG195">
        <v>-2.5815494000000001E-2</v>
      </c>
      <c r="BH195">
        <v>6.0891410000000002E-3</v>
      </c>
      <c r="BI195">
        <v>-9.7484579999999998E-3</v>
      </c>
      <c r="BJ195">
        <v>2.9539850000000001E-3</v>
      </c>
      <c r="BK195">
        <v>-1.0007743E-2</v>
      </c>
      <c r="BL195">
        <v>-1.8251036000000002E-2</v>
      </c>
      <c r="BM195">
        <v>3.5342628000000001E-2</v>
      </c>
      <c r="BN195">
        <v>-1.0617471E-2</v>
      </c>
      <c r="BO195">
        <v>-2.0849079999999999E-3</v>
      </c>
      <c r="BP195">
        <v>-4.1724509999999998E-3</v>
      </c>
      <c r="BQ195">
        <v>4.371949E-3</v>
      </c>
      <c r="BR195">
        <v>6.3639020000000003E-3</v>
      </c>
      <c r="BS195">
        <v>-4.0308133000000003E-2</v>
      </c>
      <c r="BT195">
        <v>-7.4715060000000002E-3</v>
      </c>
      <c r="BU195">
        <v>-7.1842049000000005E-2</v>
      </c>
      <c r="BV195">
        <v>5.7203207999999998E-2</v>
      </c>
      <c r="BW195">
        <v>3.9872692000000001E-2</v>
      </c>
      <c r="BX195">
        <v>4.0029399E-2</v>
      </c>
    </row>
    <row r="196" spans="1:76" x14ac:dyDescent="0.25">
      <c r="A196">
        <v>35.391070509786999</v>
      </c>
      <c r="B196">
        <v>31.402213656232899</v>
      </c>
      <c r="D196">
        <v>8.0969979999999993E-3</v>
      </c>
      <c r="E196">
        <v>4.4110019999999998E-3</v>
      </c>
      <c r="F196">
        <v>3.0667112999999999E-2</v>
      </c>
      <c r="G196">
        <v>3.5925411999999997E-2</v>
      </c>
      <c r="H196">
        <v>4.7181979999999998E-3</v>
      </c>
      <c r="I196">
        <v>2.0672876E-2</v>
      </c>
      <c r="J196">
        <v>-1.2386805000000001E-2</v>
      </c>
      <c r="K196">
        <v>-2.829434E-3</v>
      </c>
      <c r="L196">
        <v>-3.5357900000000002E-4</v>
      </c>
      <c r="M196">
        <v>1.4449414000000001E-2</v>
      </c>
      <c r="N196">
        <v>7.2581039999999996E-3</v>
      </c>
      <c r="O196">
        <v>5.6885199999999999E-3</v>
      </c>
      <c r="P196">
        <v>1.1833463000000001E-2</v>
      </c>
      <c r="Q196">
        <v>1.6485183E-2</v>
      </c>
      <c r="R196">
        <v>2.5605700000000002E-4</v>
      </c>
      <c r="S196">
        <v>2.0723880000000001E-3</v>
      </c>
      <c r="T196">
        <v>-1.493893E-3</v>
      </c>
      <c r="U196">
        <v>-1.170443E-3</v>
      </c>
      <c r="V196">
        <v>4.8592310000000003E-3</v>
      </c>
      <c r="W196">
        <v>3.3603719999999999E-3</v>
      </c>
      <c r="X196">
        <v>1.5044769999999999E-3</v>
      </c>
      <c r="Y196">
        <v>-3.8981600000000002E-4</v>
      </c>
      <c r="Z196">
        <v>-2.0881889999999998E-3</v>
      </c>
      <c r="AA196">
        <v>-1.0187012E-2</v>
      </c>
      <c r="AB196">
        <v>1.0926152E-2</v>
      </c>
      <c r="AC196">
        <v>-3.4412069999999999E-3</v>
      </c>
      <c r="AD196">
        <v>9.2486029999999993E-3</v>
      </c>
      <c r="AE196">
        <v>-3.7287269999999998E-3</v>
      </c>
      <c r="AF196">
        <v>1.1954074E-2</v>
      </c>
      <c r="AG196">
        <v>-1.1011023999999999E-2</v>
      </c>
      <c r="AH196">
        <v>-6.1742519999999999E-3</v>
      </c>
      <c r="AI196">
        <v>2.333842E-3</v>
      </c>
      <c r="AJ196">
        <v>6.4468720000000002E-3</v>
      </c>
      <c r="AK196">
        <v>-3.839304E-3</v>
      </c>
      <c r="AL196">
        <v>2.5999310000000002E-3</v>
      </c>
      <c r="AM196" s="2">
        <v>7.3100000000000001E-5</v>
      </c>
      <c r="AN196">
        <v>-6.1890160000000003E-3</v>
      </c>
      <c r="AO196">
        <v>2.1926556E-2</v>
      </c>
      <c r="AP196">
        <v>1.8521169999999999E-3</v>
      </c>
      <c r="AQ196">
        <v>-4.8122799999999999E-4</v>
      </c>
      <c r="AR196">
        <v>2.0352780000000002E-3</v>
      </c>
      <c r="AS196">
        <v>3.3661400000000001E-3</v>
      </c>
      <c r="AT196">
        <v>-1.0447725E-2</v>
      </c>
      <c r="AU196">
        <v>-2.8749859999999999E-3</v>
      </c>
      <c r="AV196">
        <v>5.72439E-4</v>
      </c>
      <c r="AW196">
        <v>-1.7751710000000001E-3</v>
      </c>
      <c r="AX196">
        <v>-1.5837784000000001E-2</v>
      </c>
      <c r="AY196">
        <v>2.8464604000000001E-2</v>
      </c>
      <c r="AZ196">
        <v>7.3351500000000004E-3</v>
      </c>
      <c r="BA196">
        <v>-1.5022898E-2</v>
      </c>
      <c r="BB196">
        <v>3.5122970000000002E-3</v>
      </c>
      <c r="BC196">
        <v>-3.9875270000000003E-3</v>
      </c>
      <c r="BD196">
        <v>2.8536795E-2</v>
      </c>
      <c r="BE196">
        <v>7.5221399999999996E-4</v>
      </c>
      <c r="BF196">
        <v>-6.3657439999999996E-3</v>
      </c>
      <c r="BG196">
        <v>-2.5810354000000001E-2</v>
      </c>
      <c r="BH196">
        <v>6.2884580000000002E-3</v>
      </c>
      <c r="BI196">
        <v>-9.7462690000000001E-3</v>
      </c>
      <c r="BJ196">
        <v>3.0285289999999999E-3</v>
      </c>
      <c r="BK196">
        <v>-9.9816330000000002E-3</v>
      </c>
      <c r="BL196">
        <v>-1.8278321E-2</v>
      </c>
      <c r="BM196">
        <v>3.5455928999999997E-2</v>
      </c>
      <c r="BN196">
        <v>-1.0595894999999999E-2</v>
      </c>
      <c r="BO196">
        <v>-1.9904660000000002E-3</v>
      </c>
      <c r="BP196">
        <v>-4.1919820000000003E-3</v>
      </c>
      <c r="BQ196">
        <v>4.5910830000000001E-3</v>
      </c>
      <c r="BR196">
        <v>6.3300609999999997E-3</v>
      </c>
      <c r="BS196">
        <v>-4.0233570000000003E-2</v>
      </c>
      <c r="BT196">
        <v>-7.3956860000000003E-3</v>
      </c>
      <c r="BU196">
        <v>-7.18921E-2</v>
      </c>
      <c r="BV196">
        <v>5.7227232000000003E-2</v>
      </c>
      <c r="BW196">
        <v>3.9823219E-2</v>
      </c>
      <c r="BX196">
        <v>4.0065809000000001E-2</v>
      </c>
    </row>
    <row r="197" spans="1:76" x14ac:dyDescent="0.25">
      <c r="A197">
        <v>35.391075364551902</v>
      </c>
      <c r="B197">
        <v>31.402214796498001</v>
      </c>
      <c r="D197">
        <v>8.1981840000000007E-3</v>
      </c>
      <c r="E197">
        <v>4.3848309999999996E-3</v>
      </c>
      <c r="F197">
        <v>3.0478980999999999E-2</v>
      </c>
      <c r="G197">
        <v>3.5835608999999997E-2</v>
      </c>
      <c r="H197">
        <v>4.2175399999999997E-3</v>
      </c>
      <c r="I197">
        <v>2.0640731999999998E-2</v>
      </c>
      <c r="J197">
        <v>-1.2601396000000001E-2</v>
      </c>
      <c r="K197">
        <v>-2.855326E-3</v>
      </c>
      <c r="L197">
        <v>-4.7166900000000003E-4</v>
      </c>
      <c r="M197">
        <v>1.4328529E-2</v>
      </c>
      <c r="N197">
        <v>7.2244939999999997E-3</v>
      </c>
      <c r="O197">
        <v>5.5438149999999997E-3</v>
      </c>
      <c r="P197">
        <v>1.2004010000000001E-2</v>
      </c>
      <c r="Q197">
        <v>1.6417467000000002E-2</v>
      </c>
      <c r="R197">
        <v>1.01042E-4</v>
      </c>
      <c r="S197">
        <v>2.0861640000000002E-3</v>
      </c>
      <c r="T197">
        <v>-1.536307E-3</v>
      </c>
      <c r="U197">
        <v>-1.210121E-3</v>
      </c>
      <c r="V197">
        <v>4.8161990000000002E-3</v>
      </c>
      <c r="W197">
        <v>3.4605650000000001E-3</v>
      </c>
      <c r="X197">
        <v>1.4579840000000001E-3</v>
      </c>
      <c r="Y197">
        <v>-4.00474E-4</v>
      </c>
      <c r="Z197">
        <v>-2.1527429999999999E-3</v>
      </c>
      <c r="AA197">
        <v>-1.0125701000000001E-2</v>
      </c>
      <c r="AB197">
        <v>1.0514815E-2</v>
      </c>
      <c r="AC197">
        <v>-3.5942909999999999E-3</v>
      </c>
      <c r="AD197">
        <v>9.1983710000000003E-3</v>
      </c>
      <c r="AE197">
        <v>-3.840155E-3</v>
      </c>
      <c r="AF197">
        <v>1.2106413999999999E-2</v>
      </c>
      <c r="AG197">
        <v>-1.1138909000000001E-2</v>
      </c>
      <c r="AH197">
        <v>-6.2281300000000001E-3</v>
      </c>
      <c r="AI197">
        <v>2.0339949999999998E-3</v>
      </c>
      <c r="AJ197">
        <v>6.2947860000000001E-3</v>
      </c>
      <c r="AK197">
        <v>-3.877288E-3</v>
      </c>
      <c r="AL197">
        <v>2.4775830000000002E-3</v>
      </c>
      <c r="AM197" s="2">
        <v>7.4499999999999995E-5</v>
      </c>
      <c r="AN197">
        <v>-6.0917649999999999E-3</v>
      </c>
      <c r="AO197">
        <v>2.1830551E-2</v>
      </c>
      <c r="AP197">
        <v>1.7757109999999999E-3</v>
      </c>
      <c r="AQ197">
        <v>-4.5979400000000002E-4</v>
      </c>
      <c r="AR197">
        <v>1.917663E-3</v>
      </c>
      <c r="AS197">
        <v>3.0362000000000002E-3</v>
      </c>
      <c r="AT197">
        <v>-1.0517083E-2</v>
      </c>
      <c r="AU197">
        <v>-2.8598930000000001E-3</v>
      </c>
      <c r="AV197">
        <v>5.2086899999999998E-4</v>
      </c>
      <c r="AW197">
        <v>-1.828578E-3</v>
      </c>
      <c r="AX197">
        <v>-1.5831202999999999E-2</v>
      </c>
      <c r="AY197">
        <v>2.8582496999999998E-2</v>
      </c>
      <c r="AZ197">
        <v>7.3023209999999996E-3</v>
      </c>
      <c r="BA197">
        <v>-1.4932993E-2</v>
      </c>
      <c r="BB197">
        <v>3.6906650000000001E-3</v>
      </c>
      <c r="BC197">
        <v>-3.9203859999999997E-3</v>
      </c>
      <c r="BD197">
        <v>2.864686E-2</v>
      </c>
      <c r="BE197">
        <v>8.2879199999999996E-4</v>
      </c>
      <c r="BF197">
        <v>-6.2479559999999998E-3</v>
      </c>
      <c r="BG197">
        <v>-2.5678110000000001E-2</v>
      </c>
      <c r="BH197">
        <v>6.4074459999999998E-3</v>
      </c>
      <c r="BI197">
        <v>-9.7473279999999995E-3</v>
      </c>
      <c r="BJ197">
        <v>3.1030789999999999E-3</v>
      </c>
      <c r="BK197">
        <v>-9.9634159999999992E-3</v>
      </c>
      <c r="BL197">
        <v>-1.8272930999999999E-2</v>
      </c>
      <c r="BM197">
        <v>3.5683098000000003E-2</v>
      </c>
      <c r="BN197">
        <v>-1.0283389E-2</v>
      </c>
      <c r="BO197">
        <v>-1.9296179999999999E-3</v>
      </c>
      <c r="BP197">
        <v>-4.1761649999999999E-3</v>
      </c>
      <c r="BQ197">
        <v>4.8235129999999998E-3</v>
      </c>
      <c r="BR197">
        <v>6.3162909999999999E-3</v>
      </c>
      <c r="BS197">
        <v>-4.0153907000000003E-2</v>
      </c>
      <c r="BT197">
        <v>-7.3727489999999996E-3</v>
      </c>
      <c r="BU197">
        <v>-7.1972615000000004E-2</v>
      </c>
      <c r="BV197">
        <v>5.7214397E-2</v>
      </c>
      <c r="BW197">
        <v>3.9763502999999999E-2</v>
      </c>
      <c r="BX197">
        <v>3.9985396999999999E-2</v>
      </c>
    </row>
    <row r="198" spans="1:76" x14ac:dyDescent="0.25">
      <c r="A198">
        <v>35.391080219316699</v>
      </c>
      <c r="B198">
        <v>31.402215936763</v>
      </c>
      <c r="D198">
        <v>8.2853600000000003E-3</v>
      </c>
      <c r="E198">
        <v>4.357774E-3</v>
      </c>
      <c r="F198">
        <v>3.0312926E-2</v>
      </c>
      <c r="G198">
        <v>3.5710281000000003E-2</v>
      </c>
      <c r="H198">
        <v>3.772339E-3</v>
      </c>
      <c r="I198">
        <v>2.0604353999999998E-2</v>
      </c>
      <c r="J198">
        <v>-1.2792413000000001E-2</v>
      </c>
      <c r="K198">
        <v>-2.8833610000000001E-3</v>
      </c>
      <c r="L198">
        <v>-5.8544200000000004E-4</v>
      </c>
      <c r="M198">
        <v>1.4200312E-2</v>
      </c>
      <c r="N198">
        <v>7.1924500000000004E-3</v>
      </c>
      <c r="O198">
        <v>5.4388759999999996E-3</v>
      </c>
      <c r="P198">
        <v>1.212776E-2</v>
      </c>
      <c r="Q198">
        <v>1.6327168E-2</v>
      </c>
      <c r="R198" s="2">
        <v>-4.1999999999999998E-5</v>
      </c>
      <c r="S198">
        <v>2.1084110000000001E-3</v>
      </c>
      <c r="T198">
        <v>-1.5991740000000001E-3</v>
      </c>
      <c r="U198">
        <v>-1.2893500000000001E-3</v>
      </c>
      <c r="V198">
        <v>4.7874049999999998E-3</v>
      </c>
      <c r="W198">
        <v>3.5303690000000002E-3</v>
      </c>
      <c r="X198">
        <v>1.3812869999999999E-3</v>
      </c>
      <c r="Y198">
        <v>-3.7538200000000001E-4</v>
      </c>
      <c r="Z198">
        <v>-2.2151929999999998E-3</v>
      </c>
      <c r="AA198">
        <v>-1.0081293E-2</v>
      </c>
      <c r="AB198">
        <v>1.0171957000000001E-2</v>
      </c>
      <c r="AC198">
        <v>-3.7503110000000001E-3</v>
      </c>
      <c r="AD198">
        <v>9.1527320000000002E-3</v>
      </c>
      <c r="AE198">
        <v>-3.925128E-3</v>
      </c>
      <c r="AF198">
        <v>1.2228019999999999E-2</v>
      </c>
      <c r="AG198">
        <v>-1.1268983E-2</v>
      </c>
      <c r="AH198">
        <v>-6.3184950000000004E-3</v>
      </c>
      <c r="AI198">
        <v>1.7646630000000001E-3</v>
      </c>
      <c r="AJ198">
        <v>6.131119E-3</v>
      </c>
      <c r="AK198">
        <v>-3.9086290000000003E-3</v>
      </c>
      <c r="AL198">
        <v>2.3328350000000001E-3</v>
      </c>
      <c r="AM198" s="2">
        <v>5.3100000000000003E-5</v>
      </c>
      <c r="AN198">
        <v>-5.9863319999999996E-3</v>
      </c>
      <c r="AO198">
        <v>2.1708445E-2</v>
      </c>
      <c r="AP198">
        <v>1.665464E-3</v>
      </c>
      <c r="AQ198">
        <v>-4.6837199999999999E-4</v>
      </c>
      <c r="AR198">
        <v>1.7831189999999999E-3</v>
      </c>
      <c r="AS198">
        <v>2.7094189999999998E-3</v>
      </c>
      <c r="AT198">
        <v>-1.0586218E-2</v>
      </c>
      <c r="AU198">
        <v>-2.876581E-3</v>
      </c>
      <c r="AV198">
        <v>4.8339800000000001E-4</v>
      </c>
      <c r="AW198">
        <v>-1.883902E-3</v>
      </c>
      <c r="AX198">
        <v>-1.5812125E-2</v>
      </c>
      <c r="AY198">
        <v>2.8705957000000001E-2</v>
      </c>
      <c r="AZ198">
        <v>7.2563330000000002E-3</v>
      </c>
      <c r="BA198">
        <v>-1.4840890000000001E-2</v>
      </c>
      <c r="BB198">
        <v>3.8500449999999999E-3</v>
      </c>
      <c r="BC198">
        <v>-3.8433640000000002E-3</v>
      </c>
      <c r="BD198">
        <v>2.8794222000000001E-2</v>
      </c>
      <c r="BE198">
        <v>8.99809E-4</v>
      </c>
      <c r="BF198">
        <v>-6.0890229999999998E-3</v>
      </c>
      <c r="BG198">
        <v>-2.5477166999999998E-2</v>
      </c>
      <c r="BH198">
        <v>6.4816769999999999E-3</v>
      </c>
      <c r="BI198">
        <v>-9.7474959999999996E-3</v>
      </c>
      <c r="BJ198">
        <v>3.1768E-3</v>
      </c>
      <c r="BK198">
        <v>-9.9564660000000006E-3</v>
      </c>
      <c r="BL198">
        <v>-1.8237080999999999E-2</v>
      </c>
      <c r="BM198">
        <v>3.5993479000000002E-2</v>
      </c>
      <c r="BN198">
        <v>-9.5668290000000007E-3</v>
      </c>
      <c r="BO198">
        <v>-1.889487E-3</v>
      </c>
      <c r="BP198">
        <v>-4.116598E-3</v>
      </c>
      <c r="BQ198">
        <v>5.0607209999999998E-3</v>
      </c>
      <c r="BR198">
        <v>6.3120370000000004E-3</v>
      </c>
      <c r="BS198">
        <v>-4.0075008000000002E-2</v>
      </c>
      <c r="BT198">
        <v>-7.3783729999999997E-3</v>
      </c>
      <c r="BU198">
        <v>-7.2075679000000004E-2</v>
      </c>
      <c r="BV198">
        <v>5.7186984000000003E-2</v>
      </c>
      <c r="BW198">
        <v>3.9742316E-2</v>
      </c>
      <c r="BX198">
        <v>3.9828816000000003E-2</v>
      </c>
    </row>
    <row r="199" spans="1:76" x14ac:dyDescent="0.25">
      <c r="A199">
        <v>35.391085074081502</v>
      </c>
      <c r="B199">
        <v>31.402217077028101</v>
      </c>
      <c r="D199">
        <v>8.1765899999999992E-3</v>
      </c>
      <c r="E199">
        <v>4.3419510000000001E-3</v>
      </c>
      <c r="F199">
        <v>3.0162416000000001E-2</v>
      </c>
      <c r="G199">
        <v>3.5536400000000003E-2</v>
      </c>
      <c r="H199">
        <v>3.9207349999999998E-3</v>
      </c>
      <c r="I199">
        <v>2.0435958000000001E-2</v>
      </c>
      <c r="J199">
        <v>-1.2792559E-2</v>
      </c>
      <c r="K199">
        <v>-3.0564099999999999E-3</v>
      </c>
      <c r="L199">
        <v>-5.6380299999999998E-4</v>
      </c>
      <c r="M199">
        <v>1.4087779999999999E-2</v>
      </c>
      <c r="N199">
        <v>7.1910790000000004E-3</v>
      </c>
      <c r="O199">
        <v>5.3355779999999997E-3</v>
      </c>
      <c r="P199">
        <v>1.1959914E-2</v>
      </c>
      <c r="Q199">
        <v>1.6276668000000001E-2</v>
      </c>
      <c r="R199" s="2">
        <v>-7.4000000000000001E-7</v>
      </c>
      <c r="S199">
        <v>2.0169440000000001E-3</v>
      </c>
      <c r="T199">
        <v>-1.683078E-3</v>
      </c>
      <c r="U199">
        <v>-1.4615559999999999E-3</v>
      </c>
      <c r="V199">
        <v>4.786963E-3</v>
      </c>
      <c r="W199">
        <v>3.4906619999999998E-3</v>
      </c>
      <c r="X199">
        <v>1.3638190000000001E-3</v>
      </c>
      <c r="Y199">
        <v>-4.2326799999999997E-4</v>
      </c>
      <c r="Z199">
        <v>-2.2898179999999999E-3</v>
      </c>
      <c r="AA199">
        <v>-1.0221065E-2</v>
      </c>
      <c r="AB199">
        <v>9.8858820000000003E-3</v>
      </c>
      <c r="AC199">
        <v>-4.1564250000000001E-3</v>
      </c>
      <c r="AD199">
        <v>9.0101590000000002E-3</v>
      </c>
      <c r="AE199">
        <v>-4.0199889999999999E-3</v>
      </c>
      <c r="AF199">
        <v>1.2787227999999999E-2</v>
      </c>
      <c r="AG199">
        <v>-1.1467634000000001E-2</v>
      </c>
      <c r="AH199">
        <v>-6.5510330000000004E-3</v>
      </c>
      <c r="AI199">
        <v>1.537659E-3</v>
      </c>
      <c r="AJ199">
        <v>6.0281830000000003E-3</v>
      </c>
      <c r="AK199">
        <v>-3.9487890000000003E-3</v>
      </c>
      <c r="AL199">
        <v>2.1889629999999999E-3</v>
      </c>
      <c r="AM199" s="2">
        <v>-3.9400000000000002E-5</v>
      </c>
      <c r="AN199">
        <v>-5.9119890000000003E-3</v>
      </c>
      <c r="AO199">
        <v>2.1549374999999999E-2</v>
      </c>
      <c r="AP199">
        <v>1.563315E-3</v>
      </c>
      <c r="AQ199">
        <v>-5.0301199999999995E-4</v>
      </c>
      <c r="AR199">
        <v>1.5844050000000001E-3</v>
      </c>
      <c r="AS199">
        <v>1.829935E-3</v>
      </c>
      <c r="AT199">
        <v>-1.0712647E-2</v>
      </c>
      <c r="AU199">
        <v>-3.0013240000000001E-3</v>
      </c>
      <c r="AV199">
        <v>4.7538799999999998E-4</v>
      </c>
      <c r="AW199">
        <v>-1.7944530000000001E-3</v>
      </c>
      <c r="AX199">
        <v>-1.5732237E-2</v>
      </c>
      <c r="AY199">
        <v>2.874579E-2</v>
      </c>
      <c r="AZ199">
        <v>7.2801489999999996E-3</v>
      </c>
      <c r="BA199">
        <v>-1.4751046E-2</v>
      </c>
      <c r="BB199">
        <v>3.892675E-3</v>
      </c>
      <c r="BC199">
        <v>-3.7672169999999998E-3</v>
      </c>
      <c r="BD199">
        <v>2.8946506E-2</v>
      </c>
      <c r="BE199">
        <v>9.6809800000000003E-4</v>
      </c>
      <c r="BF199">
        <v>-5.9037109999999999E-3</v>
      </c>
      <c r="BG199">
        <v>-2.5287074E-2</v>
      </c>
      <c r="BH199">
        <v>6.568216E-3</v>
      </c>
      <c r="BI199">
        <v>-9.7430239999999994E-3</v>
      </c>
      <c r="BJ199">
        <v>3.2428560000000001E-3</v>
      </c>
      <c r="BK199">
        <v>-9.9571099999999999E-3</v>
      </c>
      <c r="BL199">
        <v>-1.8201479E-2</v>
      </c>
      <c r="BM199">
        <v>3.6311072E-2</v>
      </c>
      <c r="BN199">
        <v>-8.6030680000000002E-3</v>
      </c>
      <c r="BO199">
        <v>-1.854451E-3</v>
      </c>
      <c r="BP199">
        <v>-4.0278149999999997E-3</v>
      </c>
      <c r="BQ199">
        <v>5.2931189999999998E-3</v>
      </c>
      <c r="BR199">
        <v>6.3039519999999998E-3</v>
      </c>
      <c r="BS199">
        <v>-4.0002248999999997E-2</v>
      </c>
      <c r="BT199">
        <v>-7.3768840000000002E-3</v>
      </c>
      <c r="BU199">
        <v>-7.2178361999999996E-2</v>
      </c>
      <c r="BV199">
        <v>5.7167199000000002E-2</v>
      </c>
      <c r="BW199">
        <v>3.9763179000000003E-2</v>
      </c>
      <c r="BX199">
        <v>3.9678384999999997E-2</v>
      </c>
    </row>
    <row r="200" spans="1:76" x14ac:dyDescent="0.25">
      <c r="A200">
        <v>35.391089928846299</v>
      </c>
      <c r="B200">
        <v>31.4022182172931</v>
      </c>
      <c r="D200">
        <v>8.0688889999999992E-3</v>
      </c>
      <c r="E200">
        <v>4.3279939999999999E-3</v>
      </c>
      <c r="F200">
        <v>3.0003485999999999E-2</v>
      </c>
      <c r="G200">
        <v>3.5365735000000002E-2</v>
      </c>
      <c r="H200">
        <v>4.0695760000000001E-3</v>
      </c>
      <c r="I200">
        <v>2.0268449000000001E-2</v>
      </c>
      <c r="J200">
        <v>-1.2797654E-2</v>
      </c>
      <c r="K200">
        <v>-3.227873E-3</v>
      </c>
      <c r="L200">
        <v>-5.4655899999999996E-4</v>
      </c>
      <c r="M200">
        <v>1.3976928E-2</v>
      </c>
      <c r="N200">
        <v>7.1903510000000002E-3</v>
      </c>
      <c r="O200">
        <v>5.2339220000000002E-3</v>
      </c>
      <c r="P200">
        <v>1.1803042E-2</v>
      </c>
      <c r="Q200">
        <v>1.6226949000000001E-2</v>
      </c>
      <c r="R200" s="2">
        <v>3.96E-5</v>
      </c>
      <c r="S200">
        <v>1.929931E-3</v>
      </c>
      <c r="T200">
        <v>-1.7641930000000001E-3</v>
      </c>
      <c r="U200">
        <v>-1.638423E-3</v>
      </c>
      <c r="V200">
        <v>4.7836340000000001E-3</v>
      </c>
      <c r="W200">
        <v>3.448713E-3</v>
      </c>
      <c r="X200">
        <v>1.3488040000000001E-3</v>
      </c>
      <c r="Y200">
        <v>-4.82337E-4</v>
      </c>
      <c r="Z200">
        <v>-2.3534010000000002E-3</v>
      </c>
      <c r="AA200">
        <v>-1.0349024E-2</v>
      </c>
      <c r="AB200">
        <v>9.5549290000000002E-3</v>
      </c>
      <c r="AC200">
        <v>-4.555183E-3</v>
      </c>
      <c r="AD200">
        <v>8.8512999999999994E-3</v>
      </c>
      <c r="AE200">
        <v>-4.1158920000000003E-3</v>
      </c>
      <c r="AF200">
        <v>1.3303307E-2</v>
      </c>
      <c r="AG200">
        <v>-1.1668091E-2</v>
      </c>
      <c r="AH200">
        <v>-6.7672799999999996E-3</v>
      </c>
      <c r="AI200">
        <v>1.305727E-3</v>
      </c>
      <c r="AJ200">
        <v>5.9264089999999997E-3</v>
      </c>
      <c r="AK200">
        <v>-3.9873349999999998E-3</v>
      </c>
      <c r="AL200">
        <v>2.055042E-3</v>
      </c>
      <c r="AM200">
        <v>-1.23354E-4</v>
      </c>
      <c r="AN200">
        <v>-5.8489600000000003E-3</v>
      </c>
      <c r="AO200">
        <v>2.1387885999999998E-2</v>
      </c>
      <c r="AP200">
        <v>1.4682339999999999E-3</v>
      </c>
      <c r="AQ200">
        <v>-5.36281E-4</v>
      </c>
      <c r="AR200">
        <v>1.385386E-3</v>
      </c>
      <c r="AS200">
        <v>9.6119399999999996E-4</v>
      </c>
      <c r="AT200">
        <v>-1.0839655E-2</v>
      </c>
      <c r="AU200">
        <v>-3.1293219999999999E-3</v>
      </c>
      <c r="AV200">
        <v>4.6799899999999998E-4</v>
      </c>
      <c r="AW200">
        <v>-1.6822709999999999E-3</v>
      </c>
      <c r="AX200">
        <v>-1.5651175999999999E-2</v>
      </c>
      <c r="AY200">
        <v>2.8780202000000001E-2</v>
      </c>
      <c r="AZ200">
        <v>7.2990870000000001E-3</v>
      </c>
      <c r="BA200">
        <v>-1.4650794999999999E-2</v>
      </c>
      <c r="BB200">
        <v>3.9267579999999998E-3</v>
      </c>
      <c r="BC200">
        <v>-3.6919449999999999E-3</v>
      </c>
      <c r="BD200">
        <v>2.9103713E-2</v>
      </c>
      <c r="BE200">
        <v>1.0336589999999999E-3</v>
      </c>
      <c r="BF200">
        <v>-5.6920190000000004E-3</v>
      </c>
      <c r="BG200">
        <v>-2.5107831000000001E-2</v>
      </c>
      <c r="BH200">
        <v>6.6670649999999998E-3</v>
      </c>
      <c r="BI200">
        <v>-9.7339139999999998E-3</v>
      </c>
      <c r="BJ200">
        <v>3.3012480000000001E-3</v>
      </c>
      <c r="BK200">
        <v>-9.9653450000000005E-3</v>
      </c>
      <c r="BL200">
        <v>-1.8166123999999999E-2</v>
      </c>
      <c r="BM200">
        <v>3.6635876999999997E-2</v>
      </c>
      <c r="BN200">
        <v>-7.3921050000000004E-3</v>
      </c>
      <c r="BO200">
        <v>-1.824509E-3</v>
      </c>
      <c r="BP200">
        <v>-3.909816E-3</v>
      </c>
      <c r="BQ200">
        <v>5.5100330000000001E-3</v>
      </c>
      <c r="BR200">
        <v>6.292036E-3</v>
      </c>
      <c r="BS200">
        <v>-3.9935629E-2</v>
      </c>
      <c r="BT200">
        <v>-7.3682849999999996E-3</v>
      </c>
      <c r="BU200">
        <v>-7.2280661999999996E-2</v>
      </c>
      <c r="BV200">
        <v>5.7155044000000002E-2</v>
      </c>
      <c r="BW200">
        <v>3.9787621000000002E-2</v>
      </c>
      <c r="BX200">
        <v>3.9534103000000001E-2</v>
      </c>
    </row>
    <row r="201" spans="1:76" x14ac:dyDescent="0.25">
      <c r="A201">
        <v>35.391094783611102</v>
      </c>
      <c r="B201">
        <v>31.402219357558199</v>
      </c>
      <c r="D201">
        <v>7.9622600000000005E-3</v>
      </c>
      <c r="E201">
        <v>4.3159050000000001E-3</v>
      </c>
      <c r="F201">
        <v>2.9836135E-2</v>
      </c>
      <c r="G201">
        <v>3.5198285000000003E-2</v>
      </c>
      <c r="H201">
        <v>4.2188620000000003E-3</v>
      </c>
      <c r="I201">
        <v>2.0101829000000002E-2</v>
      </c>
      <c r="J201">
        <v>-1.2807697E-2</v>
      </c>
      <c r="K201">
        <v>-3.3977489999999998E-3</v>
      </c>
      <c r="L201">
        <v>-5.3371099999999997E-4</v>
      </c>
      <c r="M201">
        <v>1.3867755000000001E-2</v>
      </c>
      <c r="N201">
        <v>7.1902670000000002E-3</v>
      </c>
      <c r="O201">
        <v>5.1339059999999997E-3</v>
      </c>
      <c r="P201">
        <v>1.1657143E-2</v>
      </c>
      <c r="Q201">
        <v>1.6178011999999999E-2</v>
      </c>
      <c r="R201" s="2">
        <v>7.8899999999999993E-5</v>
      </c>
      <c r="S201">
        <v>1.847371E-3</v>
      </c>
      <c r="T201">
        <v>-1.8425189999999999E-3</v>
      </c>
      <c r="U201">
        <v>-1.8199519999999999E-3</v>
      </c>
      <c r="V201">
        <v>4.7774189999999998E-3</v>
      </c>
      <c r="W201">
        <v>3.404523E-3</v>
      </c>
      <c r="X201">
        <v>1.3362440000000001E-3</v>
      </c>
      <c r="Y201">
        <v>-5.5258800000000002E-4</v>
      </c>
      <c r="Z201">
        <v>-2.4059400000000001E-3</v>
      </c>
      <c r="AA201">
        <v>-1.0465168E-2</v>
      </c>
      <c r="AB201">
        <v>9.1790980000000001E-3</v>
      </c>
      <c r="AC201">
        <v>-4.9465860000000002E-3</v>
      </c>
      <c r="AD201">
        <v>8.6761519999999995E-3</v>
      </c>
      <c r="AE201">
        <v>-4.2128369999999997E-3</v>
      </c>
      <c r="AF201">
        <v>1.3776257E-2</v>
      </c>
      <c r="AG201">
        <v>-1.1870352000000001E-2</v>
      </c>
      <c r="AH201">
        <v>-6.9672379999999997E-3</v>
      </c>
      <c r="AI201">
        <v>1.0688690000000001E-3</v>
      </c>
      <c r="AJ201">
        <v>5.8257969999999997E-3</v>
      </c>
      <c r="AK201">
        <v>-4.024265E-3</v>
      </c>
      <c r="AL201">
        <v>1.931072E-3</v>
      </c>
      <c r="AM201">
        <v>-1.9871799999999999E-4</v>
      </c>
      <c r="AN201">
        <v>-5.7972459999999998E-3</v>
      </c>
      <c r="AO201">
        <v>2.1223979E-2</v>
      </c>
      <c r="AP201">
        <v>1.3802199999999999E-3</v>
      </c>
      <c r="AQ201">
        <v>-5.6818000000000005E-4</v>
      </c>
      <c r="AR201">
        <v>1.1860600000000001E-3</v>
      </c>
      <c r="AS201">
        <v>1.03194E-4</v>
      </c>
      <c r="AT201">
        <v>-1.096724E-2</v>
      </c>
      <c r="AU201">
        <v>-3.2605730000000001E-3</v>
      </c>
      <c r="AV201">
        <v>4.61232E-4</v>
      </c>
      <c r="AW201">
        <v>-1.5473570000000001E-3</v>
      </c>
      <c r="AX201">
        <v>-1.5568940999999999E-2</v>
      </c>
      <c r="AY201">
        <v>2.8809193E-2</v>
      </c>
      <c r="AZ201">
        <v>7.3131469999999999E-3</v>
      </c>
      <c r="BA201">
        <v>-1.4540139000000001E-2</v>
      </c>
      <c r="BB201">
        <v>3.9522949999999998E-3</v>
      </c>
      <c r="BC201">
        <v>-3.616934E-3</v>
      </c>
      <c r="BD201">
        <v>2.9267899E-2</v>
      </c>
      <c r="BE201">
        <v>1.0960130000000001E-3</v>
      </c>
      <c r="BF201">
        <v>-5.4606769999999997E-3</v>
      </c>
      <c r="BG201">
        <v>-2.4939672E-2</v>
      </c>
      <c r="BH201">
        <v>6.7781350000000002E-3</v>
      </c>
      <c r="BI201">
        <v>-9.7204370000000002E-3</v>
      </c>
      <c r="BJ201">
        <v>3.3494079999999999E-3</v>
      </c>
      <c r="BK201">
        <v>-9.9816019999999991E-3</v>
      </c>
      <c r="BL201">
        <v>-1.8124629E-2</v>
      </c>
      <c r="BM201">
        <v>3.6949984999999998E-2</v>
      </c>
      <c r="BN201">
        <v>-6.0138250000000004E-3</v>
      </c>
      <c r="BO201">
        <v>-1.8011909999999999E-3</v>
      </c>
      <c r="BP201">
        <v>-3.764206E-3</v>
      </c>
      <c r="BQ201">
        <v>5.5498029999999999E-3</v>
      </c>
      <c r="BR201">
        <v>6.278446E-3</v>
      </c>
      <c r="BS201">
        <v>-3.9872521000000001E-2</v>
      </c>
      <c r="BT201">
        <v>-7.3522869999999999E-3</v>
      </c>
      <c r="BU201">
        <v>-7.2382887000000007E-2</v>
      </c>
      <c r="BV201">
        <v>5.7147970999999999E-2</v>
      </c>
      <c r="BW201">
        <v>3.9815642999999998E-2</v>
      </c>
      <c r="BX201">
        <v>3.9406677000000001E-2</v>
      </c>
    </row>
    <row r="202" spans="1:76" x14ac:dyDescent="0.25">
      <c r="A202">
        <v>35.391099638375898</v>
      </c>
      <c r="B202">
        <v>31.402220497823201</v>
      </c>
      <c r="D202">
        <v>7.8566999999999994E-3</v>
      </c>
      <c r="E202">
        <v>4.3056819999999999E-3</v>
      </c>
      <c r="F202">
        <v>2.9660364000000002E-2</v>
      </c>
      <c r="G202">
        <v>3.5034049999999997E-2</v>
      </c>
      <c r="H202">
        <v>4.3685920000000001E-3</v>
      </c>
      <c r="I202">
        <v>1.9936097E-2</v>
      </c>
      <c r="J202">
        <v>-1.2822689E-2</v>
      </c>
      <c r="K202">
        <v>-3.566039E-3</v>
      </c>
      <c r="L202">
        <v>-5.2525900000000003E-4</v>
      </c>
      <c r="M202">
        <v>1.3760263E-2</v>
      </c>
      <c r="N202">
        <v>7.190826E-3</v>
      </c>
      <c r="O202">
        <v>5.0355310000000002E-3</v>
      </c>
      <c r="P202">
        <v>1.1522218000000001E-2</v>
      </c>
      <c r="Q202">
        <v>1.6129857000000001E-2</v>
      </c>
      <c r="R202">
        <v>1.17333E-4</v>
      </c>
      <c r="S202">
        <v>1.769266E-3</v>
      </c>
      <c r="T202">
        <v>-1.918056E-3</v>
      </c>
      <c r="U202">
        <v>-2.0061409999999999E-3</v>
      </c>
      <c r="V202">
        <v>4.7683170000000002E-3</v>
      </c>
      <c r="W202">
        <v>3.3580900000000002E-3</v>
      </c>
      <c r="X202">
        <v>1.3261390000000001E-3</v>
      </c>
      <c r="Y202">
        <v>-6.3402300000000005E-4</v>
      </c>
      <c r="Z202">
        <v>-2.4474369999999998E-3</v>
      </c>
      <c r="AA202">
        <v>-1.0569500000000001E-2</v>
      </c>
      <c r="AB202">
        <v>8.7583890000000001E-3</v>
      </c>
      <c r="AC202">
        <v>-5.3306339999999999E-3</v>
      </c>
      <c r="AD202">
        <v>8.4847180000000005E-3</v>
      </c>
      <c r="AE202">
        <v>-4.3108249999999999E-3</v>
      </c>
      <c r="AF202">
        <v>1.4206079E-2</v>
      </c>
      <c r="AG202">
        <v>-1.2074418E-2</v>
      </c>
      <c r="AH202">
        <v>-7.1509069999999997E-3</v>
      </c>
      <c r="AI202">
        <v>8.2708300000000005E-4</v>
      </c>
      <c r="AJ202">
        <v>5.726348E-3</v>
      </c>
      <c r="AK202">
        <v>-4.0595800000000001E-3</v>
      </c>
      <c r="AL202">
        <v>1.817052E-3</v>
      </c>
      <c r="AM202">
        <v>-2.6551E-4</v>
      </c>
      <c r="AN202">
        <v>-5.756845E-3</v>
      </c>
      <c r="AO202">
        <v>2.1057653999999999E-2</v>
      </c>
      <c r="AP202">
        <v>1.2992730000000001E-3</v>
      </c>
      <c r="AQ202">
        <v>-5.9870799999999999E-4</v>
      </c>
      <c r="AR202">
        <v>9.8642700000000001E-4</v>
      </c>
      <c r="AS202">
        <v>-7.4406299999999999E-4</v>
      </c>
      <c r="AT202">
        <v>-1.1095404E-2</v>
      </c>
      <c r="AU202">
        <v>-3.3950780000000002E-3</v>
      </c>
      <c r="AV202">
        <v>4.5508700000000002E-4</v>
      </c>
      <c r="AW202">
        <v>-1.3897099999999999E-3</v>
      </c>
      <c r="AX202">
        <v>-1.5485532E-2</v>
      </c>
      <c r="AY202">
        <v>2.8832762000000001E-2</v>
      </c>
      <c r="AZ202">
        <v>7.3223289999999998E-3</v>
      </c>
      <c r="BA202">
        <v>-1.4419075999999999E-2</v>
      </c>
      <c r="BB202">
        <v>3.9692859999999998E-3</v>
      </c>
      <c r="BC202">
        <v>-3.529347E-3</v>
      </c>
      <c r="BD202">
        <v>2.9475861999999999E-2</v>
      </c>
      <c r="BE202">
        <v>1.141151E-3</v>
      </c>
      <c r="BF202">
        <v>-5.3559519999999998E-3</v>
      </c>
      <c r="BG202">
        <v>-2.4788039000000001E-2</v>
      </c>
      <c r="BH202">
        <v>6.8933809999999996E-3</v>
      </c>
      <c r="BI202">
        <v>-9.7083020000000003E-3</v>
      </c>
      <c r="BJ202">
        <v>3.338017E-3</v>
      </c>
      <c r="BK202">
        <v>-1.0011299E-2</v>
      </c>
      <c r="BL202">
        <v>-1.7961062999999999E-2</v>
      </c>
      <c r="BM202">
        <v>3.6913784999999998E-2</v>
      </c>
      <c r="BN202">
        <v>-6.2047070000000003E-3</v>
      </c>
      <c r="BO202">
        <v>-1.809871E-3</v>
      </c>
      <c r="BP202">
        <v>-3.6409010000000002E-3</v>
      </c>
      <c r="BQ202">
        <v>5.4256820000000002E-3</v>
      </c>
      <c r="BR202">
        <v>6.2994210000000004E-3</v>
      </c>
      <c r="BS202">
        <v>-3.9768816999999998E-2</v>
      </c>
      <c r="BT202">
        <v>-7.332519E-3</v>
      </c>
      <c r="BU202">
        <v>-7.2488969E-2</v>
      </c>
      <c r="BV202">
        <v>5.7097474000000002E-2</v>
      </c>
      <c r="BW202">
        <v>3.9847817000000001E-2</v>
      </c>
      <c r="BX202">
        <v>3.9503390999999999E-2</v>
      </c>
    </row>
    <row r="203" spans="1:76" x14ac:dyDescent="0.25">
      <c r="A203">
        <v>35.391104493140801</v>
      </c>
      <c r="B203">
        <v>31.402221638088299</v>
      </c>
      <c r="D203">
        <v>7.7522110000000002E-3</v>
      </c>
      <c r="E203">
        <v>4.2973250000000003E-3</v>
      </c>
      <c r="F203">
        <v>2.9476171999999998E-2</v>
      </c>
      <c r="G203">
        <v>3.4873030999999999E-2</v>
      </c>
      <c r="H203">
        <v>4.5187659999999996E-3</v>
      </c>
      <c r="I203">
        <v>1.9771252E-2</v>
      </c>
      <c r="J203">
        <v>-1.2842629E-2</v>
      </c>
      <c r="K203">
        <v>-3.7327419999999998E-3</v>
      </c>
      <c r="L203">
        <v>-5.2120400000000005E-4</v>
      </c>
      <c r="M203">
        <v>1.365445E-2</v>
      </c>
      <c r="N203">
        <v>7.192029E-3</v>
      </c>
      <c r="O203">
        <v>4.9527649999999996E-3</v>
      </c>
      <c r="P203">
        <v>1.1398266000000001E-2</v>
      </c>
      <c r="Q203">
        <v>1.6082483000000002E-2</v>
      </c>
      <c r="R203">
        <v>1.54816E-4</v>
      </c>
      <c r="S203">
        <v>1.6956149999999999E-3</v>
      </c>
      <c r="T203">
        <v>-1.9908030000000002E-3</v>
      </c>
      <c r="U203">
        <v>-2.196992E-3</v>
      </c>
      <c r="V203">
        <v>4.7563290000000001E-3</v>
      </c>
      <c r="W203">
        <v>3.3094159999999999E-3</v>
      </c>
      <c r="X203">
        <v>1.3184869999999999E-3</v>
      </c>
      <c r="Y203">
        <v>-7.2663999999999997E-4</v>
      </c>
      <c r="Z203">
        <v>-2.4778909999999999E-3</v>
      </c>
      <c r="AA203">
        <v>-1.0662016999999999E-2</v>
      </c>
      <c r="AB203">
        <v>8.2928020000000002E-3</v>
      </c>
      <c r="AC203">
        <v>-5.7073269999999999E-3</v>
      </c>
      <c r="AD203">
        <v>8.2769950000000005E-3</v>
      </c>
      <c r="AE203">
        <v>-4.4098540000000004E-3</v>
      </c>
      <c r="AF203">
        <v>1.4592773E-2</v>
      </c>
      <c r="AG203">
        <v>-1.2280288E-2</v>
      </c>
      <c r="AH203">
        <v>-7.3182860000000002E-3</v>
      </c>
      <c r="AI203">
        <v>5.8036999999999997E-4</v>
      </c>
      <c r="AJ203">
        <v>5.6280619999999996E-3</v>
      </c>
      <c r="AK203">
        <v>-4.093279E-3</v>
      </c>
      <c r="AL203">
        <v>1.712983E-3</v>
      </c>
      <c r="AM203">
        <v>-3.2372899999999998E-4</v>
      </c>
      <c r="AN203">
        <v>-5.7277580000000003E-3</v>
      </c>
      <c r="AO203">
        <v>2.0888911E-2</v>
      </c>
      <c r="AP203">
        <v>1.2253940000000001E-3</v>
      </c>
      <c r="AQ203">
        <v>-6.2786500000000002E-4</v>
      </c>
      <c r="AR203">
        <v>7.8648699999999999E-4</v>
      </c>
      <c r="AS203">
        <v>-1.580578E-3</v>
      </c>
      <c r="AT203">
        <v>-1.1224146000000001E-2</v>
      </c>
      <c r="AU203">
        <v>-3.532837E-3</v>
      </c>
      <c r="AV203">
        <v>4.4956299999999999E-4</v>
      </c>
      <c r="AW203">
        <v>-1.3379290000000001E-3</v>
      </c>
      <c r="AX203">
        <v>-1.5429139999999999E-2</v>
      </c>
      <c r="AY203">
        <v>2.8778189999999999E-2</v>
      </c>
      <c r="AZ203">
        <v>7.442812E-3</v>
      </c>
      <c r="BA203">
        <v>-1.4432070999999999E-2</v>
      </c>
      <c r="BB203">
        <v>4.0199270000000004E-3</v>
      </c>
      <c r="BC203">
        <v>3.440547E-3</v>
      </c>
      <c r="BD203">
        <v>2.968384E-2</v>
      </c>
      <c r="BE203">
        <v>1.174275E-3</v>
      </c>
      <c r="BF203">
        <v>5.2580750000000001E-3</v>
      </c>
      <c r="BG203">
        <v>2.464914E-2</v>
      </c>
      <c r="BH203">
        <v>7.008813E-3</v>
      </c>
      <c r="BI203">
        <v>9.6924420000000008E-3</v>
      </c>
      <c r="BJ203">
        <v>3.318685E-3</v>
      </c>
      <c r="BK203">
        <v>1.0043287E-2</v>
      </c>
      <c r="BL203">
        <v>1.7809979E-2</v>
      </c>
      <c r="BM203">
        <v>3.6891260000000002E-2</v>
      </c>
      <c r="BN203">
        <v>6.5429930000000004E-3</v>
      </c>
      <c r="BO203">
        <v>1.8161850000000001E-3</v>
      </c>
      <c r="BP203">
        <v>3.5250139999999999E-3</v>
      </c>
      <c r="BQ203">
        <v>5.2989580000000003E-3</v>
      </c>
      <c r="BR203">
        <v>6.3068509999999996E-3</v>
      </c>
      <c r="BS203">
        <v>3.9683127999999998E-2</v>
      </c>
      <c r="BT203">
        <v>7.3230409999999998E-3</v>
      </c>
      <c r="BU203">
        <v>7.2590944000000004E-2</v>
      </c>
      <c r="BV203">
        <v>5.7055107000000001E-2</v>
      </c>
      <c r="BW203">
        <v>3.9882703999999998E-2</v>
      </c>
      <c r="BX203">
        <v>3.9610528999999998E-2</v>
      </c>
    </row>
    <row r="204" spans="1:76" x14ac:dyDescent="0.25">
      <c r="A204">
        <v>35.391109347905598</v>
      </c>
      <c r="B204">
        <v>31.402222778353298</v>
      </c>
      <c r="D204">
        <v>7.7454000000000004E-3</v>
      </c>
      <c r="E204">
        <v>4.2450999999999999E-3</v>
      </c>
      <c r="F204">
        <v>2.9282579E-2</v>
      </c>
      <c r="G204">
        <v>3.4736527000000003E-2</v>
      </c>
      <c r="H204">
        <v>4.5625570000000001E-3</v>
      </c>
      <c r="I204">
        <v>1.9635067999999999E-2</v>
      </c>
      <c r="J204">
        <v>-1.2886557999999999E-2</v>
      </c>
      <c r="K204">
        <v>-3.8563349999999998E-3</v>
      </c>
      <c r="L204">
        <v>-5.6928800000000004E-4</v>
      </c>
      <c r="M204">
        <v>1.3530222999999999E-2</v>
      </c>
      <c r="N204">
        <v>7.1358250000000002E-3</v>
      </c>
      <c r="O204">
        <v>4.88143E-3</v>
      </c>
      <c r="P204">
        <v>1.1305173999999999E-2</v>
      </c>
      <c r="Q204">
        <v>1.6021941000000001E-2</v>
      </c>
      <c r="R204" s="2">
        <v>7.7299999999999995E-5</v>
      </c>
      <c r="S204">
        <v>1.626885E-3</v>
      </c>
      <c r="T204">
        <v>-2.0712899999999999E-3</v>
      </c>
      <c r="U204">
        <v>-2.3411460000000001E-3</v>
      </c>
      <c r="V204">
        <v>4.7266679999999998E-3</v>
      </c>
      <c r="W204">
        <v>3.124847E-3</v>
      </c>
      <c r="X204">
        <v>1.239305E-3</v>
      </c>
      <c r="Y204">
        <v>-7.4932700000000004E-4</v>
      </c>
      <c r="Z204">
        <v>-2.5003820000000002E-3</v>
      </c>
      <c r="AA204">
        <v>-1.0809904E-2</v>
      </c>
      <c r="AB204">
        <v>7.9463299999999997E-3</v>
      </c>
      <c r="AC204">
        <v>-5.8689939999999998E-3</v>
      </c>
      <c r="AD204">
        <v>8.1393239999999999E-3</v>
      </c>
      <c r="AE204">
        <v>-4.4857580000000003E-3</v>
      </c>
      <c r="AF204">
        <v>1.3227215E-2</v>
      </c>
      <c r="AG204">
        <v>-1.2399857E-2</v>
      </c>
      <c r="AH204">
        <v>-7.4826900000000002E-3</v>
      </c>
      <c r="AI204">
        <v>4.0881899999999999E-4</v>
      </c>
      <c r="AJ204">
        <v>5.4966670000000002E-3</v>
      </c>
      <c r="AK204">
        <v>-4.1936539999999998E-3</v>
      </c>
      <c r="AL204">
        <v>1.6982099999999999E-3</v>
      </c>
      <c r="AM204">
        <v>-3.8623999999999999E-4</v>
      </c>
      <c r="AN204">
        <v>-5.80476E-3</v>
      </c>
      <c r="AO204">
        <v>2.0773131E-2</v>
      </c>
      <c r="AP204">
        <v>1.041885E-3</v>
      </c>
      <c r="AQ204">
        <v>-7.0107199999999996E-4</v>
      </c>
      <c r="AR204">
        <v>6.3354700000000004E-4</v>
      </c>
      <c r="AS204">
        <v>-1.7244140000000001E-3</v>
      </c>
      <c r="AT204">
        <v>-1.1553264000000001E-2</v>
      </c>
      <c r="AU204">
        <v>-3.6966019999999998E-3</v>
      </c>
      <c r="AV204">
        <v>4.2194699999999999E-4</v>
      </c>
      <c r="AW204">
        <v>-1.3310819999999999E-3</v>
      </c>
      <c r="AX204">
        <v>-1.5398520000000001E-2</v>
      </c>
      <c r="AY204">
        <v>2.8675679999999999E-2</v>
      </c>
      <c r="AZ204">
        <v>7.6160719999999998E-3</v>
      </c>
      <c r="BA204">
        <v>-1.4494455999999999E-2</v>
      </c>
      <c r="BB204">
        <v>4.064392E-3</v>
      </c>
      <c r="BC204">
        <v>-3.350535E-3</v>
      </c>
      <c r="BD204">
        <v>2.9891831000000001E-2</v>
      </c>
      <c r="BE204">
        <v>1.1953829999999999E-3</v>
      </c>
      <c r="BF204">
        <v>-5.1670459999999998E-3</v>
      </c>
      <c r="BG204">
        <v>-2.4522975999999998E-2</v>
      </c>
      <c r="BH204">
        <v>7.1244309999999996E-3</v>
      </c>
      <c r="BI204">
        <v>-9.672857E-3</v>
      </c>
      <c r="BJ204">
        <v>3.2914120000000001E-3</v>
      </c>
      <c r="BK204">
        <v>-1.0077567000000001E-2</v>
      </c>
      <c r="BL204">
        <v>-1.7671378000000001E-2</v>
      </c>
      <c r="BM204">
        <v>3.6882410999999997E-2</v>
      </c>
      <c r="BN204">
        <v>-7.0286840000000003E-3</v>
      </c>
      <c r="BO204">
        <v>-1.8201339999999999E-3</v>
      </c>
      <c r="BP204">
        <v>-3.4165440000000001E-3</v>
      </c>
      <c r="BQ204">
        <v>5.1696320000000004E-3</v>
      </c>
      <c r="BR204">
        <v>6.300735E-3</v>
      </c>
      <c r="BS204">
        <v>-3.9615456E-2</v>
      </c>
      <c r="BT204">
        <v>-7.323853E-3</v>
      </c>
      <c r="BU204">
        <v>-7.2688811000000006E-2</v>
      </c>
      <c r="BV204">
        <v>5.7020871000000001E-2</v>
      </c>
      <c r="BW204">
        <v>3.9907533000000002E-2</v>
      </c>
      <c r="BX204">
        <v>3.9728092999999999E-2</v>
      </c>
    </row>
    <row r="205" spans="1:76" x14ac:dyDescent="0.25">
      <c r="A205">
        <v>35.391114202670401</v>
      </c>
      <c r="B205">
        <v>31.402223918618301</v>
      </c>
      <c r="D205">
        <v>7.7913239999999996E-3</v>
      </c>
      <c r="E205">
        <v>4.1656310000000004E-3</v>
      </c>
      <c r="F205">
        <v>2.9090718000000002E-2</v>
      </c>
      <c r="G205">
        <v>3.4614727999999997E-2</v>
      </c>
      <c r="H205">
        <v>4.553339E-3</v>
      </c>
      <c r="I205">
        <v>1.9514396E-2</v>
      </c>
      <c r="J205">
        <v>-1.2934609E-2</v>
      </c>
      <c r="K205">
        <v>-3.9609149999999997E-3</v>
      </c>
      <c r="L205">
        <v>-6.42104E-4</v>
      </c>
      <c r="M205">
        <v>1.340004E-2</v>
      </c>
      <c r="N205">
        <v>7.0548700000000004E-3</v>
      </c>
      <c r="O205">
        <v>4.8145169999999999E-3</v>
      </c>
      <c r="P205">
        <v>1.1233135E-2</v>
      </c>
      <c r="Q205">
        <v>1.5955899999999999E-2</v>
      </c>
      <c r="R205" s="2">
        <v>-6.3999999999999997E-5</v>
      </c>
      <c r="S205">
        <v>1.558228E-3</v>
      </c>
      <c r="T205">
        <v>-2.1550039999999999E-3</v>
      </c>
      <c r="U205">
        <v>-2.4638889999999999E-3</v>
      </c>
      <c r="V205">
        <v>4.6819829999999998E-3</v>
      </c>
      <c r="W205">
        <v>2.8642379999999999E-3</v>
      </c>
      <c r="X205">
        <v>1.121342E-3</v>
      </c>
      <c r="Y205">
        <v>-7.24122E-4</v>
      </c>
      <c r="Z205">
        <v>-2.525663E-3</v>
      </c>
      <c r="AA205">
        <v>-1.0985244999999999E-2</v>
      </c>
      <c r="AB205">
        <v>7.700012E-3</v>
      </c>
      <c r="AC205">
        <v>-5.9356610000000001E-3</v>
      </c>
      <c r="AD205">
        <v>8.0423560000000005E-3</v>
      </c>
      <c r="AE205">
        <v>-4.5552479999999996E-3</v>
      </c>
      <c r="AF205">
        <v>1.1035101E-2</v>
      </c>
      <c r="AG205">
        <v>-1.2471909999999999E-2</v>
      </c>
      <c r="AH205">
        <v>-7.650329E-3</v>
      </c>
      <c r="AI205">
        <v>2.7400999999999999E-4</v>
      </c>
      <c r="AJ205">
        <v>5.3450360000000001E-3</v>
      </c>
      <c r="AK205">
        <v>-4.3267080000000003E-3</v>
      </c>
      <c r="AL205">
        <v>1.7323219999999999E-3</v>
      </c>
      <c r="AM205">
        <v>-4.6391599999999998E-4</v>
      </c>
      <c r="AN205">
        <v>-5.9179899999999997E-3</v>
      </c>
      <c r="AO205">
        <v>2.0689722000000001E-2</v>
      </c>
      <c r="AP205">
        <v>8.0413100000000003E-4</v>
      </c>
      <c r="AQ205">
        <v>-7.9127699999999995E-4</v>
      </c>
      <c r="AR205">
        <v>5.1823899999999998E-4</v>
      </c>
      <c r="AS205">
        <v>-1.5006399999999999E-3</v>
      </c>
      <c r="AT205">
        <v>-1.1995617E-2</v>
      </c>
      <c r="AU205">
        <v>-3.870507E-3</v>
      </c>
      <c r="AV205">
        <v>3.7180699999999999E-4</v>
      </c>
      <c r="AW205">
        <v>-1.325526E-3</v>
      </c>
      <c r="AX205">
        <v>-1.5380454E-2</v>
      </c>
      <c r="AY205">
        <v>2.8581062000000001E-2</v>
      </c>
      <c r="AZ205">
        <v>7.7882940000000003E-3</v>
      </c>
      <c r="BA205">
        <v>-1.4560507E-2</v>
      </c>
      <c r="BB205">
        <v>4.1084149999999998E-3</v>
      </c>
      <c r="BC205">
        <v>-3.2593100000000001E-3</v>
      </c>
      <c r="BD205">
        <v>3.0099836000000001E-2</v>
      </c>
      <c r="BE205">
        <v>1.204477E-3</v>
      </c>
      <c r="BF205">
        <v>-5.0828649999999998E-3</v>
      </c>
      <c r="BG205">
        <v>-2.4409547E-2</v>
      </c>
      <c r="BH205">
        <v>7.2402339999999999E-3</v>
      </c>
      <c r="BI205">
        <v>-9.6495480000000008E-3</v>
      </c>
      <c r="BJ205">
        <v>3.2561970000000002E-3</v>
      </c>
      <c r="BK205">
        <v>-1.0114138999999999E-2</v>
      </c>
      <c r="BL205">
        <v>-1.754526E-2</v>
      </c>
      <c r="BM205">
        <v>3.6887235999999997E-2</v>
      </c>
      <c r="BN205">
        <v>-7.66178E-3</v>
      </c>
      <c r="BO205">
        <v>-1.821717E-3</v>
      </c>
      <c r="BP205">
        <v>-3.3154920000000002E-3</v>
      </c>
      <c r="BQ205">
        <v>5.054874E-3</v>
      </c>
      <c r="BR205">
        <v>6.2810740000000002E-3</v>
      </c>
      <c r="BS205">
        <v>-3.9565800999999998E-2</v>
      </c>
      <c r="BT205">
        <v>-7.3349540000000003E-3</v>
      </c>
      <c r="BU205">
        <v>-7.2782571000000004E-2</v>
      </c>
      <c r="BV205">
        <v>5.6994765000000003E-2</v>
      </c>
      <c r="BW205">
        <v>3.9922303999999999E-2</v>
      </c>
      <c r="BX205">
        <v>3.9856081000000002E-2</v>
      </c>
    </row>
    <row r="206" spans="1:76" x14ac:dyDescent="0.25">
      <c r="A206">
        <v>35.391119057435198</v>
      </c>
      <c r="B206">
        <v>31.402225058883399</v>
      </c>
      <c r="D206">
        <v>7.8381000000000006E-3</v>
      </c>
      <c r="E206">
        <v>4.0825000000000002E-3</v>
      </c>
      <c r="F206">
        <v>2.8903374999999999E-2</v>
      </c>
      <c r="G206">
        <v>3.4496213999999997E-2</v>
      </c>
      <c r="H206">
        <v>4.5492659999999997E-3</v>
      </c>
      <c r="I206">
        <v>1.9394272000000001E-2</v>
      </c>
      <c r="J206">
        <v>-1.297423E-2</v>
      </c>
      <c r="K206">
        <v>-4.0697950000000002E-3</v>
      </c>
      <c r="L206">
        <v>-7.1290999999999998E-4</v>
      </c>
      <c r="M206">
        <v>1.3275352000000001E-2</v>
      </c>
      <c r="N206">
        <v>6.9815390000000001E-3</v>
      </c>
      <c r="O206">
        <v>4.7520239999999997E-3</v>
      </c>
      <c r="P206">
        <v>1.1171351E-2</v>
      </c>
      <c r="Q206">
        <v>1.5892099E-2</v>
      </c>
      <c r="R206">
        <v>-2.0836699999999999E-4</v>
      </c>
      <c r="S206">
        <v>1.4884119999999999E-3</v>
      </c>
      <c r="T206">
        <v>-2.2363719999999999E-3</v>
      </c>
      <c r="U206">
        <v>-2.5930979999999998E-3</v>
      </c>
      <c r="V206">
        <v>4.6293200000000001E-3</v>
      </c>
      <c r="W206">
        <v>2.59888E-3</v>
      </c>
      <c r="X206">
        <v>1.003983E-3</v>
      </c>
      <c r="Y206">
        <v>-6.9127000000000001E-4</v>
      </c>
      <c r="Z206">
        <v>-2.5546570000000001E-3</v>
      </c>
      <c r="AA206">
        <v>-1.1152663E-2</v>
      </c>
      <c r="AB206">
        <v>7.4778989999999997E-3</v>
      </c>
      <c r="AC206">
        <v>-6.0238180000000002E-3</v>
      </c>
      <c r="AD206">
        <v>7.9420099999999993E-3</v>
      </c>
      <c r="AE206">
        <v>-4.632461E-3</v>
      </c>
      <c r="AF206">
        <v>8.9619790000000001E-3</v>
      </c>
      <c r="AG206">
        <v>-1.2543303E-2</v>
      </c>
      <c r="AH206">
        <v>-7.8166769999999993E-3</v>
      </c>
      <c r="AI206">
        <v>1.32686E-4</v>
      </c>
      <c r="AJ206">
        <v>5.190928E-3</v>
      </c>
      <c r="AK206">
        <v>-4.4552929999999999E-3</v>
      </c>
      <c r="AL206">
        <v>1.771969E-3</v>
      </c>
      <c r="AM206">
        <v>-5.5341699999999995E-4</v>
      </c>
      <c r="AN206">
        <v>-6.0110939999999998E-3</v>
      </c>
      <c r="AO206">
        <v>2.0610033999999999E-2</v>
      </c>
      <c r="AP206">
        <v>5.7503700000000003E-4</v>
      </c>
      <c r="AQ206">
        <v>-8.7283100000000002E-4</v>
      </c>
      <c r="AR206">
        <v>4.1783E-4</v>
      </c>
      <c r="AS206">
        <v>-1.277163E-3</v>
      </c>
      <c r="AT206">
        <v>-1.2445127E-2</v>
      </c>
      <c r="AU206">
        <v>-4.0412139999999996E-3</v>
      </c>
      <c r="AV206">
        <v>3.0901600000000001E-4</v>
      </c>
      <c r="AW206">
        <v>-1.3086129999999999E-3</v>
      </c>
      <c r="AX206">
        <v>-1.5367341E-2</v>
      </c>
      <c r="AY206">
        <v>2.8522724999999999E-2</v>
      </c>
      <c r="AZ206">
        <v>7.9356389999999995E-3</v>
      </c>
      <c r="BA206">
        <v>-1.4631313E-2</v>
      </c>
      <c r="BB206">
        <v>4.1574489999999997E-3</v>
      </c>
      <c r="BC206">
        <v>-3.163258E-3</v>
      </c>
      <c r="BD206">
        <v>3.0333235E-2</v>
      </c>
      <c r="BE206">
        <v>1.221984E-3</v>
      </c>
      <c r="BF206">
        <v>-5.0453549999999996E-3</v>
      </c>
      <c r="BG206">
        <v>-2.4357861000000001E-2</v>
      </c>
      <c r="BH206">
        <v>7.2742520000000001E-3</v>
      </c>
      <c r="BI206">
        <v>-9.6035229999999992E-3</v>
      </c>
      <c r="BJ206">
        <v>3.2021329999999998E-3</v>
      </c>
      <c r="BK206">
        <v>-1.0086171999999999E-2</v>
      </c>
      <c r="BL206">
        <v>-1.7174518E-2</v>
      </c>
      <c r="BM206">
        <v>3.6937302999999998E-2</v>
      </c>
      <c r="BN206">
        <v>-7.7226580000000003E-3</v>
      </c>
      <c r="BO206">
        <v>-1.7626849999999999E-3</v>
      </c>
      <c r="BP206">
        <v>-3.2875339999999999E-3</v>
      </c>
      <c r="BQ206">
        <v>5.016703E-3</v>
      </c>
      <c r="BR206">
        <v>6.2815079999999999E-3</v>
      </c>
      <c r="BS206">
        <v>-3.9354957000000003E-2</v>
      </c>
      <c r="BT206">
        <v>-7.3683009999999998E-3</v>
      </c>
      <c r="BU206">
        <v>-7.2775497999999994E-2</v>
      </c>
      <c r="BV206">
        <v>5.6942997000000002E-2</v>
      </c>
      <c r="BW206">
        <v>3.9927018000000002E-2</v>
      </c>
      <c r="BX206">
        <v>3.9921310000000002E-2</v>
      </c>
    </row>
    <row r="207" spans="1:76" x14ac:dyDescent="0.25">
      <c r="A207">
        <v>35.391123912200001</v>
      </c>
      <c r="B207">
        <v>31.402226199148402</v>
      </c>
      <c r="D207">
        <v>7.8857259999999992E-3</v>
      </c>
      <c r="E207">
        <v>3.9957059999999999E-3</v>
      </c>
      <c r="F207">
        <v>2.8720550000000001E-2</v>
      </c>
      <c r="G207">
        <v>3.4380985000000003E-2</v>
      </c>
      <c r="H207">
        <v>4.5503369999999998E-3</v>
      </c>
      <c r="I207">
        <v>1.9274697E-2</v>
      </c>
      <c r="J207">
        <v>-1.3005419000000001E-2</v>
      </c>
      <c r="K207">
        <v>-4.1829759999999997E-3</v>
      </c>
      <c r="L207">
        <v>-7.8170500000000005E-4</v>
      </c>
      <c r="M207">
        <v>1.3156157999999999E-2</v>
      </c>
      <c r="N207">
        <v>6.9158309999999999E-3</v>
      </c>
      <c r="O207">
        <v>4.6939520000000004E-3</v>
      </c>
      <c r="P207">
        <v>1.1119822E-2</v>
      </c>
      <c r="Q207">
        <v>1.5830539000000001E-2</v>
      </c>
      <c r="R207">
        <v>-3.5578299999999998E-4</v>
      </c>
      <c r="S207">
        <v>1.417438E-3</v>
      </c>
      <c r="T207">
        <v>-2.3153940000000001E-3</v>
      </c>
      <c r="U207">
        <v>-2.7287729999999999E-3</v>
      </c>
      <c r="V207">
        <v>4.568679E-3</v>
      </c>
      <c r="W207">
        <v>2.3287730000000001E-3</v>
      </c>
      <c r="X207">
        <v>8.8722599999999997E-4</v>
      </c>
      <c r="Y207">
        <v>-6.5076999999999995E-4</v>
      </c>
      <c r="Z207">
        <v>-2.5873649999999999E-3</v>
      </c>
      <c r="AA207">
        <v>-1.1312157999999999E-2</v>
      </c>
      <c r="AB207">
        <v>7.2799930000000002E-3</v>
      </c>
      <c r="AC207">
        <v>-6.1334650000000003E-3</v>
      </c>
      <c r="AD207">
        <v>7.8382869999999993E-3</v>
      </c>
      <c r="AE207">
        <v>-4.7173950000000001E-3</v>
      </c>
      <c r="AF207">
        <v>7.007849E-3</v>
      </c>
      <c r="AG207">
        <v>-1.2614034E-2</v>
      </c>
      <c r="AH207">
        <v>-7.9817340000000007E-3</v>
      </c>
      <c r="AI207" s="2">
        <v>-1.52E-5</v>
      </c>
      <c r="AJ207">
        <v>5.0343430000000002E-3</v>
      </c>
      <c r="AK207">
        <v>-4.5794099999999999E-3</v>
      </c>
      <c r="AL207">
        <v>1.817148E-3</v>
      </c>
      <c r="AM207">
        <v>-6.5474100000000003E-4</v>
      </c>
      <c r="AN207">
        <v>-6.0840740000000001E-3</v>
      </c>
      <c r="AO207">
        <v>2.0534067999999999E-2</v>
      </c>
      <c r="AP207">
        <v>3.5460299999999999E-4</v>
      </c>
      <c r="AQ207">
        <v>-9.4573599999999997E-4</v>
      </c>
      <c r="AR207">
        <v>3.3232100000000001E-4</v>
      </c>
      <c r="AS207">
        <v>-1.0539810000000001E-3</v>
      </c>
      <c r="AT207">
        <v>-1.2901793E-2</v>
      </c>
      <c r="AU207">
        <v>-4.2087239999999996E-3</v>
      </c>
      <c r="AV207">
        <v>2.3357099999999999E-4</v>
      </c>
      <c r="AW207">
        <v>-1.239698E-3</v>
      </c>
      <c r="AX207">
        <v>-1.5337948000000001E-2</v>
      </c>
      <c r="AY207">
        <v>2.8530653E-2</v>
      </c>
      <c r="AZ207">
        <v>8.0604739999999998E-3</v>
      </c>
      <c r="BA207">
        <v>-1.461252E-2</v>
      </c>
      <c r="BB207">
        <v>4.2880469999999997E-3</v>
      </c>
      <c r="BC207">
        <v>-3.082235E-3</v>
      </c>
      <c r="BD207">
        <v>3.0535093999999999E-2</v>
      </c>
      <c r="BE207">
        <v>1.2537780000000001E-3</v>
      </c>
      <c r="BF207">
        <v>-5.1152309999999996E-3</v>
      </c>
      <c r="BG207">
        <v>-2.4405263999999999E-2</v>
      </c>
      <c r="BH207">
        <v>7.1658160000000002E-3</v>
      </c>
      <c r="BI207">
        <v>-9.5323660000000004E-3</v>
      </c>
      <c r="BJ207">
        <v>3.1512990000000002E-3</v>
      </c>
      <c r="BK207">
        <v>-9.9086439999999994E-3</v>
      </c>
      <c r="BL207">
        <v>-1.6194448E-2</v>
      </c>
      <c r="BM207">
        <v>3.7024056E-2</v>
      </c>
      <c r="BN207">
        <v>-6.7662970000000001E-3</v>
      </c>
      <c r="BO207">
        <v>-1.6285659999999999E-3</v>
      </c>
      <c r="BP207">
        <v>-3.3917790000000001E-3</v>
      </c>
      <c r="BQ207">
        <v>4.9841399999999998E-3</v>
      </c>
      <c r="BR207">
        <v>6.451961E-3</v>
      </c>
      <c r="BS207">
        <v>-3.8949469E-2</v>
      </c>
      <c r="BT207">
        <v>-7.4330639999999996E-3</v>
      </c>
      <c r="BU207">
        <v>-7.2660903999999998E-2</v>
      </c>
      <c r="BV207">
        <v>5.6834320000000001E-2</v>
      </c>
      <c r="BW207">
        <v>3.9961664000000001E-2</v>
      </c>
      <c r="BX207">
        <v>3.9859567999999998E-2</v>
      </c>
    </row>
    <row r="208" spans="1:76" x14ac:dyDescent="0.25">
      <c r="A208">
        <v>35.391128766964798</v>
      </c>
      <c r="B208">
        <v>31.4022273394135</v>
      </c>
      <c r="D208">
        <v>7.9342040000000003E-3</v>
      </c>
      <c r="E208">
        <v>3.905249E-3</v>
      </c>
      <c r="F208">
        <v>2.8542242999999998E-2</v>
      </c>
      <c r="G208">
        <v>3.4269041E-2</v>
      </c>
      <c r="H208">
        <v>4.5565529999999996E-3</v>
      </c>
      <c r="I208">
        <v>1.915567E-2</v>
      </c>
      <c r="J208">
        <v>-1.3028177E-2</v>
      </c>
      <c r="K208">
        <v>-4.3004580000000001E-3</v>
      </c>
      <c r="L208">
        <v>-8.4849000000000003E-4</v>
      </c>
      <c r="M208">
        <v>1.3042458E-2</v>
      </c>
      <c r="N208">
        <v>6.857747E-3</v>
      </c>
      <c r="O208">
        <v>4.6329530000000004E-3</v>
      </c>
      <c r="P208">
        <v>1.1078549E-2</v>
      </c>
      <c r="Q208">
        <v>1.5771219999999999E-2</v>
      </c>
      <c r="R208">
        <v>-5.0624000000000003E-4</v>
      </c>
      <c r="S208">
        <v>1.345305E-3</v>
      </c>
      <c r="T208">
        <v>-2.3920690000000001E-3</v>
      </c>
      <c r="U208">
        <v>-2.8709149999999999E-3</v>
      </c>
      <c r="V208">
        <v>4.5000600000000002E-3</v>
      </c>
      <c r="W208">
        <v>2.0539159999999998E-3</v>
      </c>
      <c r="X208">
        <v>7.7107200000000003E-4</v>
      </c>
      <c r="Y208">
        <v>-6.0262200000000003E-4</v>
      </c>
      <c r="Z208">
        <v>-2.623785E-3</v>
      </c>
      <c r="AA208">
        <v>-1.1463732000000001E-2</v>
      </c>
      <c r="AB208">
        <v>7.1062920000000002E-3</v>
      </c>
      <c r="AC208">
        <v>-6.2646009999999999E-3</v>
      </c>
      <c r="AD208">
        <v>7.7311860000000001E-3</v>
      </c>
      <c r="AE208">
        <v>-4.8100520000000004E-3</v>
      </c>
      <c r="AF208">
        <v>5.1727120000000003E-3</v>
      </c>
      <c r="AG208">
        <v>-1.2684104999999999E-2</v>
      </c>
      <c r="AH208">
        <v>-8.1454990000000005E-3</v>
      </c>
      <c r="AI208">
        <v>-1.6951299999999999E-4</v>
      </c>
      <c r="AJ208">
        <v>4.8752800000000001E-3</v>
      </c>
      <c r="AK208">
        <v>-4.6990579999999999E-3</v>
      </c>
      <c r="AL208">
        <v>1.867861E-3</v>
      </c>
      <c r="AM208">
        <v>-7.6789100000000004E-4</v>
      </c>
      <c r="AN208">
        <v>-6.1369290000000002E-3</v>
      </c>
      <c r="AO208">
        <v>2.0461822000000001E-2</v>
      </c>
      <c r="AP208">
        <v>1.42831E-4</v>
      </c>
      <c r="AQ208">
        <v>-1.009991E-3</v>
      </c>
      <c r="AR208">
        <v>2.6171199999999999E-4</v>
      </c>
      <c r="AS208">
        <v>-8.3109700000000004E-4</v>
      </c>
      <c r="AT208">
        <v>-1.3365617E-2</v>
      </c>
      <c r="AU208">
        <v>-4.3730369999999998E-3</v>
      </c>
      <c r="AV208">
        <v>1.45475E-4</v>
      </c>
      <c r="AW208">
        <v>-1.1336989999999999E-3</v>
      </c>
      <c r="AX208">
        <v>-1.5318551E-2</v>
      </c>
      <c r="AY208">
        <v>2.8558093999999999E-2</v>
      </c>
      <c r="AZ208">
        <v>8.1636060000000003E-3</v>
      </c>
      <c r="BA208">
        <v>-1.454278E-2</v>
      </c>
      <c r="BB208">
        <v>4.4857530000000003E-3</v>
      </c>
      <c r="BC208">
        <v>-3.0046560000000001E-3</v>
      </c>
      <c r="BD208">
        <v>3.0749273000000001E-2</v>
      </c>
      <c r="BE208">
        <v>1.27524E-3</v>
      </c>
      <c r="BF208">
        <v>-5.1737559999999998E-3</v>
      </c>
      <c r="BG208">
        <v>-2.4462252E-2</v>
      </c>
      <c r="BH208">
        <v>7.0734839999999997E-3</v>
      </c>
      <c r="BI208">
        <v>-9.4454199999999995E-3</v>
      </c>
      <c r="BJ208">
        <v>3.1057799999999998E-3</v>
      </c>
      <c r="BK208">
        <v>-9.7131390000000008E-3</v>
      </c>
      <c r="BL208">
        <v>-1.4832845000000001E-2</v>
      </c>
      <c r="BM208">
        <v>3.7129518E-2</v>
      </c>
      <c r="BN208">
        <v>-5.5274069999999998E-3</v>
      </c>
      <c r="BO208">
        <v>-1.484712E-3</v>
      </c>
      <c r="BP208">
        <v>-3.481011E-3</v>
      </c>
      <c r="BQ208">
        <v>4.9571830000000004E-3</v>
      </c>
      <c r="BR208">
        <v>6.6211880000000001E-3</v>
      </c>
      <c r="BS208">
        <v>-3.8578095999999999E-2</v>
      </c>
      <c r="BT208">
        <v>-7.4948009999999997E-3</v>
      </c>
      <c r="BU208">
        <v>-7.2561476E-2</v>
      </c>
      <c r="BV208">
        <v>5.6734103000000001E-2</v>
      </c>
      <c r="BW208">
        <v>4.0011247E-2</v>
      </c>
      <c r="BX208">
        <v>3.9802085000000001E-2</v>
      </c>
    </row>
    <row r="209" spans="1:76" x14ac:dyDescent="0.25">
      <c r="A209">
        <v>35.391133621729701</v>
      </c>
      <c r="B209">
        <v>31.402228479678499</v>
      </c>
      <c r="D209">
        <v>7.9566250000000002E-3</v>
      </c>
      <c r="E209">
        <v>3.8301329999999999E-3</v>
      </c>
      <c r="F209">
        <v>2.8369438E-2</v>
      </c>
      <c r="G209">
        <v>3.4157534000000003E-2</v>
      </c>
      <c r="H209">
        <v>4.4607300000000004E-3</v>
      </c>
      <c r="I209">
        <v>1.9054178000000001E-2</v>
      </c>
      <c r="J209">
        <v>-1.3040204999999999E-2</v>
      </c>
      <c r="K209">
        <v>-4.4056920000000001E-3</v>
      </c>
      <c r="L209">
        <v>-9.06254E-4</v>
      </c>
      <c r="M209">
        <v>1.2923410999999999E-2</v>
      </c>
      <c r="N209">
        <v>6.7964999999999996E-3</v>
      </c>
      <c r="O209">
        <v>4.5562119999999996E-3</v>
      </c>
      <c r="P209">
        <v>1.1010786999999999E-2</v>
      </c>
      <c r="Q209">
        <v>1.5714787000000001E-2</v>
      </c>
      <c r="R209">
        <v>-6.4967499999999995E-4</v>
      </c>
      <c r="S209">
        <v>1.2772020000000001E-3</v>
      </c>
      <c r="T209">
        <v>-2.43983E-3</v>
      </c>
      <c r="U209">
        <v>-2.98862E-3</v>
      </c>
      <c r="V209">
        <v>4.407818E-3</v>
      </c>
      <c r="W209">
        <v>1.813507E-3</v>
      </c>
      <c r="X209">
        <v>6.56991E-4</v>
      </c>
      <c r="Y209">
        <v>-5.7858499999999995E-4</v>
      </c>
      <c r="Z209">
        <v>-2.6758340000000002E-3</v>
      </c>
      <c r="AA209">
        <v>-1.1587274999999999E-2</v>
      </c>
      <c r="AB209">
        <v>6.9184099999999998E-3</v>
      </c>
      <c r="AC209">
        <v>-6.3828549999999998E-3</v>
      </c>
      <c r="AD209">
        <v>7.6053650000000002E-3</v>
      </c>
      <c r="AE209">
        <v>-4.9308490000000002E-3</v>
      </c>
      <c r="AF209">
        <v>3.519019E-3</v>
      </c>
      <c r="AG209">
        <v>-1.2739086E-2</v>
      </c>
      <c r="AH209">
        <v>-8.2828380000000007E-3</v>
      </c>
      <c r="AI209">
        <v>-2.9087399999999999E-4</v>
      </c>
      <c r="AJ209">
        <v>4.7003690000000002E-3</v>
      </c>
      <c r="AK209">
        <v>-4.800187E-3</v>
      </c>
      <c r="AL209">
        <v>1.8993090000000001E-3</v>
      </c>
      <c r="AM209">
        <v>-8.8899200000000002E-4</v>
      </c>
      <c r="AN209">
        <v>-6.1916480000000001E-3</v>
      </c>
      <c r="AO209">
        <v>2.0388249000000001E-2</v>
      </c>
      <c r="AP209" s="2">
        <v>-3.9100000000000002E-5</v>
      </c>
      <c r="AQ209">
        <v>-1.0646430000000001E-3</v>
      </c>
      <c r="AR209">
        <v>1.9252900000000001E-4</v>
      </c>
      <c r="AS209">
        <v>-7.0806700000000005E-4</v>
      </c>
      <c r="AT209">
        <v>-1.3738472999999999E-2</v>
      </c>
      <c r="AU209">
        <v>-4.5228009999999999E-3</v>
      </c>
      <c r="AV209" s="2">
        <v>3.5099999999999999E-5</v>
      </c>
      <c r="AW209">
        <v>-1.01767E-3</v>
      </c>
      <c r="AX209">
        <v>-1.5327868999999999E-2</v>
      </c>
      <c r="AY209">
        <v>2.8576226999999999E-2</v>
      </c>
      <c r="AZ209">
        <v>8.2438779999999996E-3</v>
      </c>
      <c r="BA209">
        <v>-1.4485908E-2</v>
      </c>
      <c r="BB209">
        <v>4.702983E-3</v>
      </c>
      <c r="BC209">
        <v>-2.9305189999999999E-3</v>
      </c>
      <c r="BD209">
        <v>3.0975773000000002E-2</v>
      </c>
      <c r="BE209">
        <v>1.2863709999999999E-3</v>
      </c>
      <c r="BF209">
        <v>-5.220929E-3</v>
      </c>
      <c r="BG209">
        <v>-2.4528827E-2</v>
      </c>
      <c r="BH209">
        <v>6.9972569999999998E-3</v>
      </c>
      <c r="BI209">
        <v>-9.3426849999999999E-3</v>
      </c>
      <c r="BJ209">
        <v>3.065576E-3</v>
      </c>
      <c r="BK209">
        <v>-9.4996579999999994E-3</v>
      </c>
      <c r="BL209">
        <v>-1.3089709999999999E-2</v>
      </c>
      <c r="BM209">
        <v>3.7253687000000001E-2</v>
      </c>
      <c r="BN209">
        <v>-4.0059859999999996E-3</v>
      </c>
      <c r="BO209">
        <v>-1.331121E-3</v>
      </c>
      <c r="BP209">
        <v>-3.5552280000000001E-3</v>
      </c>
      <c r="BQ209">
        <v>4.9358340000000001E-3</v>
      </c>
      <c r="BR209">
        <v>6.7891899999999996E-3</v>
      </c>
      <c r="BS209">
        <v>-3.8240837999999999E-2</v>
      </c>
      <c r="BT209">
        <v>-7.5535109999999997E-3</v>
      </c>
      <c r="BU209">
        <v>-7.2477214999999998E-2</v>
      </c>
      <c r="BV209">
        <v>5.6642346000000003E-2</v>
      </c>
      <c r="BW209">
        <v>4.0072414000000001E-2</v>
      </c>
      <c r="BX209">
        <v>3.9748861000000003E-2</v>
      </c>
    </row>
    <row r="210" spans="1:76" x14ac:dyDescent="0.25">
      <c r="A210">
        <v>35.391138476494497</v>
      </c>
      <c r="B210">
        <v>31.402229619943601</v>
      </c>
      <c r="D210">
        <v>7.9142080000000007E-3</v>
      </c>
      <c r="E210">
        <v>3.799317E-3</v>
      </c>
      <c r="F210">
        <v>2.8198856000000001E-2</v>
      </c>
      <c r="G210">
        <v>3.4042321E-2</v>
      </c>
      <c r="H210">
        <v>4.0658669999999999E-3</v>
      </c>
      <c r="I210">
        <v>1.8999862999999999E-2</v>
      </c>
      <c r="J210">
        <v>-1.3040497999999999E-2</v>
      </c>
      <c r="K210">
        <v>-4.4714560000000004E-3</v>
      </c>
      <c r="L210">
        <v>-9.38432E-4</v>
      </c>
      <c r="M210">
        <v>1.277965E-2</v>
      </c>
      <c r="N210">
        <v>6.7113499999999996E-3</v>
      </c>
      <c r="O210">
        <v>4.4838029999999997E-3</v>
      </c>
      <c r="P210">
        <v>1.0843187000000001E-2</v>
      </c>
      <c r="Q210">
        <v>1.5661873999999999E-2</v>
      </c>
      <c r="R210">
        <v>-7.7059299999999997E-4</v>
      </c>
      <c r="S210">
        <v>1.220765E-3</v>
      </c>
      <c r="T210">
        <v>-2.42173E-3</v>
      </c>
      <c r="U210">
        <v>-3.015715E-3</v>
      </c>
      <c r="V210">
        <v>4.26963E-3</v>
      </c>
      <c r="W210">
        <v>1.680623E-3</v>
      </c>
      <c r="X210">
        <v>5.4781299999999997E-4</v>
      </c>
      <c r="Y210">
        <v>-6.2978800000000005E-4</v>
      </c>
      <c r="Z210">
        <v>-2.7712650000000002E-3</v>
      </c>
      <c r="AA210">
        <v>-1.1666757999999999E-2</v>
      </c>
      <c r="AB210">
        <v>6.6330699999999996E-3</v>
      </c>
      <c r="AC210">
        <v>-6.4078399999999997E-3</v>
      </c>
      <c r="AD210">
        <v>7.4447460000000003E-3</v>
      </c>
      <c r="AE210">
        <v>-5.1144099999999998E-3</v>
      </c>
      <c r="AF210">
        <v>2.038387E-3</v>
      </c>
      <c r="AG210">
        <v>-1.2755027E-2</v>
      </c>
      <c r="AH210">
        <v>-8.356769E-3</v>
      </c>
      <c r="AI210">
        <v>-3.1172399999999999E-4</v>
      </c>
      <c r="AJ210">
        <v>4.4971179999999996E-3</v>
      </c>
      <c r="AK210">
        <v>-4.8626759999999998E-3</v>
      </c>
      <c r="AL210">
        <v>1.8571309999999999E-3</v>
      </c>
      <c r="AM210">
        <v>-1.001257E-3</v>
      </c>
      <c r="AN210">
        <v>-6.290426E-3</v>
      </c>
      <c r="AO210">
        <v>2.0309396E-2</v>
      </c>
      <c r="AP210">
        <v>-1.6430000000000001E-4</v>
      </c>
      <c r="AQ210">
        <v>-1.1166940000000001E-3</v>
      </c>
      <c r="AR210" s="2">
        <v>9.3300000000000005E-5</v>
      </c>
      <c r="AS210">
        <v>-8.6784600000000003E-4</v>
      </c>
      <c r="AT210">
        <v>-1.3841638999999999E-2</v>
      </c>
      <c r="AU210">
        <v>-4.6401990000000002E-3</v>
      </c>
      <c r="AV210">
        <v>-1.0997699999999999E-4</v>
      </c>
      <c r="AW210">
        <v>-8.9161199999999996E-4</v>
      </c>
      <c r="AX210">
        <v>-1.5365901E-2</v>
      </c>
      <c r="AY210">
        <v>2.8585051E-2</v>
      </c>
      <c r="AZ210">
        <v>8.3012880000000004E-3</v>
      </c>
      <c r="BA210">
        <v>-1.4441904E-2</v>
      </c>
      <c r="BB210">
        <v>4.9397390000000003E-3</v>
      </c>
      <c r="BC210">
        <v>-2.8598260000000002E-3</v>
      </c>
      <c r="BD210">
        <v>3.1214592999999999E-2</v>
      </c>
      <c r="BE210">
        <v>1.2871709999999999E-3</v>
      </c>
      <c r="BF210">
        <v>-5.256752E-3</v>
      </c>
      <c r="BG210">
        <v>-2.4604988000000001E-2</v>
      </c>
      <c r="BH210">
        <v>6.937136E-3</v>
      </c>
      <c r="BI210">
        <v>-9.2241600000000003E-3</v>
      </c>
      <c r="BJ210">
        <v>3.0306880000000001E-3</v>
      </c>
      <c r="BK210">
        <v>-9.2682010000000002E-3</v>
      </c>
      <c r="BL210">
        <v>-1.0965041999999999E-2</v>
      </c>
      <c r="BM210">
        <v>3.7396563000000001E-2</v>
      </c>
      <c r="BN210">
        <v>-2.202037E-3</v>
      </c>
      <c r="BO210">
        <v>-1.167796E-3</v>
      </c>
      <c r="BP210">
        <v>-3.6144300000000001E-3</v>
      </c>
      <c r="BQ210">
        <v>5.4353759999999996E-3</v>
      </c>
      <c r="BR210">
        <v>6.9559660000000001E-3</v>
      </c>
      <c r="BS210">
        <v>-3.7937696E-2</v>
      </c>
      <c r="BT210">
        <v>-7.6091960000000004E-3</v>
      </c>
      <c r="BU210">
        <v>-7.2408121000000006E-2</v>
      </c>
      <c r="BV210">
        <v>5.6559049E-2</v>
      </c>
      <c r="BW210">
        <v>4.0144658E-2</v>
      </c>
      <c r="BX210">
        <v>3.9699897999999997E-2</v>
      </c>
    </row>
    <row r="211" spans="1:76" x14ac:dyDescent="0.25">
      <c r="A211">
        <v>35.3911433312593</v>
      </c>
      <c r="B211">
        <v>31.402230760208599</v>
      </c>
      <c r="D211">
        <v>7.8851519999999994E-3</v>
      </c>
      <c r="E211">
        <v>3.7584749999999998E-3</v>
      </c>
      <c r="F211">
        <v>2.8024925999999999E-2</v>
      </c>
      <c r="G211">
        <v>3.3931653999999999E-2</v>
      </c>
      <c r="H211">
        <v>3.658896E-3</v>
      </c>
      <c r="I211">
        <v>1.8946345E-2</v>
      </c>
      <c r="J211">
        <v>-1.3037066999999999E-2</v>
      </c>
      <c r="K211">
        <v>-4.5438889999999997E-3</v>
      </c>
      <c r="L211">
        <v>-9.6166299999999997E-4</v>
      </c>
      <c r="M211">
        <v>1.2640521E-2</v>
      </c>
      <c r="N211">
        <v>6.6306469999999999E-3</v>
      </c>
      <c r="O211">
        <v>4.4157249999999997E-3</v>
      </c>
      <c r="P211">
        <v>1.0670753999999999E-2</v>
      </c>
      <c r="Q211">
        <v>1.561044E-2</v>
      </c>
      <c r="R211">
        <v>-8.9766499999999996E-4</v>
      </c>
      <c r="S211">
        <v>1.161004E-3</v>
      </c>
      <c r="T211">
        <v>-2.4157599999999999E-3</v>
      </c>
      <c r="U211">
        <v>-3.029505E-3</v>
      </c>
      <c r="V211">
        <v>4.1311009999999999E-3</v>
      </c>
      <c r="W211">
        <v>1.5509269999999999E-3</v>
      </c>
      <c r="X211">
        <v>4.3967300000000002E-4</v>
      </c>
      <c r="Y211">
        <v>-6.6702500000000002E-4</v>
      </c>
      <c r="Z211">
        <v>-2.8815619999999998E-3</v>
      </c>
      <c r="AA211">
        <v>-1.1768099000000001E-2</v>
      </c>
      <c r="AB211">
        <v>6.3456839999999999E-3</v>
      </c>
      <c r="AC211">
        <v>-6.421632E-3</v>
      </c>
      <c r="AD211">
        <v>7.297403E-3</v>
      </c>
      <c r="AE211">
        <v>-5.3043960000000003E-3</v>
      </c>
      <c r="AF211">
        <v>4.9247600000000005E-4</v>
      </c>
      <c r="AG211">
        <v>-1.2772037E-2</v>
      </c>
      <c r="AH211">
        <v>-8.4399009999999997E-3</v>
      </c>
      <c r="AI211">
        <v>-3.4078899999999998E-4</v>
      </c>
      <c r="AJ211">
        <v>4.308297E-3</v>
      </c>
      <c r="AK211">
        <v>-4.9274360000000003E-3</v>
      </c>
      <c r="AL211">
        <v>1.8026400000000001E-3</v>
      </c>
      <c r="AM211">
        <v>-1.109465E-3</v>
      </c>
      <c r="AN211">
        <v>-6.375426E-3</v>
      </c>
      <c r="AO211">
        <v>2.024186E-2</v>
      </c>
      <c r="AP211">
        <v>-2.96218E-4</v>
      </c>
      <c r="AQ211">
        <v>-1.1737550000000001E-3</v>
      </c>
      <c r="AR211" s="2">
        <v>-3.8700000000000002E-6</v>
      </c>
      <c r="AS211">
        <v>-1.0438909999999999E-3</v>
      </c>
      <c r="AT211">
        <v>-1.3938738000000001E-2</v>
      </c>
      <c r="AU211">
        <v>-4.7573779999999996E-3</v>
      </c>
      <c r="AV211">
        <v>-2.60714E-4</v>
      </c>
      <c r="AW211">
        <v>-7.6232000000000003E-4</v>
      </c>
      <c r="AX211">
        <v>-1.5413029999999999E-2</v>
      </c>
      <c r="AY211">
        <v>2.8643919E-2</v>
      </c>
      <c r="AZ211">
        <v>8.4125320000000003E-3</v>
      </c>
      <c r="BA211">
        <v>-1.4414338E-2</v>
      </c>
      <c r="BB211">
        <v>5.1730999999999999E-3</v>
      </c>
      <c r="BC211">
        <v>-2.7860459999999999E-3</v>
      </c>
      <c r="BD211">
        <v>3.1546632999999998E-2</v>
      </c>
      <c r="BE211">
        <v>1.3560709999999999E-3</v>
      </c>
      <c r="BF211">
        <v>-5.2780149999999996E-3</v>
      </c>
      <c r="BG211">
        <v>-2.456436E-2</v>
      </c>
      <c r="BH211">
        <v>7.084529E-3</v>
      </c>
      <c r="BI211">
        <v>-9.1090560000000008E-3</v>
      </c>
      <c r="BJ211">
        <v>3.0065090000000001E-3</v>
      </c>
      <c r="BK211">
        <v>-8.9661240000000007E-3</v>
      </c>
      <c r="BL211">
        <v>-9.5275050000000003E-3</v>
      </c>
      <c r="BM211">
        <v>3.7780935000000002E-2</v>
      </c>
      <c r="BN211">
        <v>-8.0322599999999998E-4</v>
      </c>
      <c r="BO211">
        <v>-9.5444099999999999E-4</v>
      </c>
      <c r="BP211">
        <v>-3.5572550000000001E-3</v>
      </c>
      <c r="BQ211">
        <v>6.030517E-3</v>
      </c>
      <c r="BR211">
        <v>7.0485879999999997E-3</v>
      </c>
      <c r="BS211">
        <v>-3.796215E-2</v>
      </c>
      <c r="BT211">
        <v>-7.7391589999999998E-3</v>
      </c>
      <c r="BU211">
        <v>-7.2546322999999996E-2</v>
      </c>
      <c r="BV211">
        <v>5.6506387999999998E-2</v>
      </c>
      <c r="BW211">
        <v>4.0182298999999998E-2</v>
      </c>
      <c r="BX211">
        <v>3.9666687999999999E-2</v>
      </c>
    </row>
    <row r="212" spans="1:76" x14ac:dyDescent="0.25">
      <c r="A212">
        <v>35.391148186024097</v>
      </c>
      <c r="B212">
        <v>31.402231900473701</v>
      </c>
      <c r="D212">
        <v>7.8694569999999998E-3</v>
      </c>
      <c r="E212">
        <v>3.7076069999999999E-3</v>
      </c>
      <c r="F212">
        <v>2.7847648999999999E-2</v>
      </c>
      <c r="G212">
        <v>3.3825533999999997E-2</v>
      </c>
      <c r="H212">
        <v>3.2398169999999999E-3</v>
      </c>
      <c r="I212">
        <v>1.8893624000000001E-2</v>
      </c>
      <c r="J212">
        <v>-1.3029914E-2</v>
      </c>
      <c r="K212">
        <v>-4.6229920000000002E-3</v>
      </c>
      <c r="L212">
        <v>-9.75946E-4</v>
      </c>
      <c r="M212">
        <v>1.2506022E-2</v>
      </c>
      <c r="N212">
        <v>6.5543909999999997E-3</v>
      </c>
      <c r="O212">
        <v>4.3519789999999997E-3</v>
      </c>
      <c r="P212">
        <v>1.0493489999999999E-2</v>
      </c>
      <c r="Q212">
        <v>1.5560485000000001E-2</v>
      </c>
      <c r="R212">
        <v>-1.030892E-3</v>
      </c>
      <c r="S212">
        <v>1.097921E-3</v>
      </c>
      <c r="T212">
        <v>-2.4219189999999998E-3</v>
      </c>
      <c r="U212">
        <v>-3.029992E-3</v>
      </c>
      <c r="V212">
        <v>3.9922300000000003E-3</v>
      </c>
      <c r="W212">
        <v>1.424418E-3</v>
      </c>
      <c r="X212">
        <v>3.32572E-4</v>
      </c>
      <c r="Y212">
        <v>-6.9029699999999998E-4</v>
      </c>
      <c r="Z212">
        <v>-3.0067269999999998E-3</v>
      </c>
      <c r="AA212">
        <v>-1.18913E-2</v>
      </c>
      <c r="AB212">
        <v>6.0562519999999998E-3</v>
      </c>
      <c r="AC212">
        <v>-6.4242290000000001E-3</v>
      </c>
      <c r="AD212">
        <v>7.1633349999999998E-3</v>
      </c>
      <c r="AE212">
        <v>-5.5008059999999996E-3</v>
      </c>
      <c r="AF212">
        <v>-1.1187160000000001E-3</v>
      </c>
      <c r="AG212">
        <v>-1.2790116000000001E-2</v>
      </c>
      <c r="AH212">
        <v>-8.5322350000000009E-3</v>
      </c>
      <c r="AI212">
        <v>-3.7806899999999997E-4</v>
      </c>
      <c r="AJ212">
        <v>4.1339059999999997E-3</v>
      </c>
      <c r="AK212">
        <v>-4.9944660000000004E-3</v>
      </c>
      <c r="AL212">
        <v>1.735835E-3</v>
      </c>
      <c r="AM212">
        <v>-1.213616E-3</v>
      </c>
      <c r="AN212">
        <v>-6.4466480000000001E-3</v>
      </c>
      <c r="AO212">
        <v>2.0185643E-2</v>
      </c>
      <c r="AP212">
        <v>-4.3487700000000002E-4</v>
      </c>
      <c r="AQ212">
        <v>-1.235826E-3</v>
      </c>
      <c r="AR212" s="2">
        <v>-9.8900000000000005E-5</v>
      </c>
      <c r="AS212">
        <v>-1.236202E-3</v>
      </c>
      <c r="AT212">
        <v>-1.402977E-2</v>
      </c>
      <c r="AU212">
        <v>-4.8743390000000001E-3</v>
      </c>
      <c r="AV212">
        <v>-4.1713999999999998E-4</v>
      </c>
      <c r="AW212">
        <v>-6.5050199999999996E-4</v>
      </c>
      <c r="AX212">
        <v>-1.5427791E-2</v>
      </c>
      <c r="AY212">
        <v>2.8810718999999999E-2</v>
      </c>
      <c r="AZ212">
        <v>8.6742629999999998E-3</v>
      </c>
      <c r="BA212">
        <v>-1.4405041E-2</v>
      </c>
      <c r="BB212">
        <v>5.379132E-3</v>
      </c>
      <c r="BC212">
        <v>-2.7227829999999999E-3</v>
      </c>
      <c r="BD212">
        <v>3.1871889E-2</v>
      </c>
      <c r="BE212">
        <v>1.440909E-3</v>
      </c>
      <c r="BF212">
        <v>-5.2947949999999997E-3</v>
      </c>
      <c r="BG212">
        <v>-2.4432372000000001E-2</v>
      </c>
      <c r="BH212">
        <v>7.2360510000000003E-3</v>
      </c>
      <c r="BI212">
        <v>-9.0066680000000007E-3</v>
      </c>
      <c r="BJ212">
        <v>3.0124269999999998E-3</v>
      </c>
      <c r="BK212">
        <v>-8.6664240000000007E-3</v>
      </c>
      <c r="BL212">
        <v>-8.2031759999999995E-3</v>
      </c>
      <c r="BM212">
        <v>3.8176315000000002E-2</v>
      </c>
      <c r="BN212">
        <v>3.9809399999999999E-4</v>
      </c>
      <c r="BO212">
        <v>-7.1965600000000005E-4</v>
      </c>
      <c r="BP212">
        <v>-3.5364630000000001E-3</v>
      </c>
      <c r="BQ212">
        <v>6.623215E-3</v>
      </c>
      <c r="BR212">
        <v>7.0889330000000004E-3</v>
      </c>
      <c r="BS212">
        <v>-3.8003929999999998E-2</v>
      </c>
      <c r="BT212">
        <v>-7.8667010000000002E-3</v>
      </c>
      <c r="BU212">
        <v>-7.2696931000000006E-2</v>
      </c>
      <c r="BV212">
        <v>5.6459690999999999E-2</v>
      </c>
      <c r="BW212">
        <v>4.0205445999999999E-2</v>
      </c>
      <c r="BX212">
        <v>3.9631626000000003E-2</v>
      </c>
    </row>
    <row r="213" spans="1:76" x14ac:dyDescent="0.25">
      <c r="A213">
        <v>35.3911530407889</v>
      </c>
      <c r="B213">
        <v>31.4022330407387</v>
      </c>
      <c r="D213">
        <v>7.8671239999999996E-3</v>
      </c>
      <c r="E213">
        <v>3.6467119999999999E-3</v>
      </c>
      <c r="F213">
        <v>2.7667022999999999E-2</v>
      </c>
      <c r="G213">
        <v>3.3723960999999997E-2</v>
      </c>
      <c r="H213">
        <v>2.8086309999999998E-3</v>
      </c>
      <c r="I213">
        <v>1.8841699E-2</v>
      </c>
      <c r="J213">
        <v>-1.3019038E-2</v>
      </c>
      <c r="K213">
        <v>-4.7087630000000004E-3</v>
      </c>
      <c r="L213">
        <v>-9.8127999999999996E-4</v>
      </c>
      <c r="M213">
        <v>1.2376154E-2</v>
      </c>
      <c r="N213">
        <v>6.4825819999999998E-3</v>
      </c>
      <c r="O213">
        <v>4.2925639999999996E-3</v>
      </c>
      <c r="P213">
        <v>1.0311392000000001E-2</v>
      </c>
      <c r="Q213">
        <v>1.5512007E-2</v>
      </c>
      <c r="R213">
        <v>-1.1702730000000001E-3</v>
      </c>
      <c r="S213">
        <v>1.031515E-3</v>
      </c>
      <c r="T213">
        <v>-2.4402080000000001E-3</v>
      </c>
      <c r="U213">
        <v>-3.017175E-3</v>
      </c>
      <c r="V213">
        <v>3.8530190000000001E-3</v>
      </c>
      <c r="W213">
        <v>1.3010960000000001E-3</v>
      </c>
      <c r="X213">
        <v>2.2651E-4</v>
      </c>
      <c r="Y213">
        <v>-6.9960499999999995E-4</v>
      </c>
      <c r="Z213">
        <v>-3.1467579999999999E-3</v>
      </c>
      <c r="AA213">
        <v>-1.2036359999999999E-2</v>
      </c>
      <c r="AB213">
        <v>5.7647740000000003E-3</v>
      </c>
      <c r="AC213">
        <v>-6.4156339999999999E-3</v>
      </c>
      <c r="AD213">
        <v>7.0425430000000001E-3</v>
      </c>
      <c r="AE213">
        <v>-5.7036409999999997E-3</v>
      </c>
      <c r="AF213">
        <v>-2.7951870000000002E-3</v>
      </c>
      <c r="AG213">
        <v>-1.2809265E-2</v>
      </c>
      <c r="AH213">
        <v>-8.6337689999999995E-3</v>
      </c>
      <c r="AI213">
        <v>-4.2356499999999999E-4</v>
      </c>
      <c r="AJ213">
        <v>3.9739459999999999E-3</v>
      </c>
      <c r="AK213">
        <v>-5.0637670000000003E-3</v>
      </c>
      <c r="AL213">
        <v>1.6567159999999999E-3</v>
      </c>
      <c r="AM213">
        <v>-1.3137100000000001E-3</v>
      </c>
      <c r="AN213">
        <v>-6.5040920000000004E-3</v>
      </c>
      <c r="AO213">
        <v>2.0140742999999999E-2</v>
      </c>
      <c r="AP213">
        <v>-5.8027800000000004E-4</v>
      </c>
      <c r="AQ213">
        <v>-1.302908E-3</v>
      </c>
      <c r="AR213">
        <v>-1.9184900000000001E-4</v>
      </c>
      <c r="AS213">
        <v>-1.4447780000000001E-3</v>
      </c>
      <c r="AT213">
        <v>-1.4114735E-2</v>
      </c>
      <c r="AU213">
        <v>-4.991082E-3</v>
      </c>
      <c r="AV213">
        <v>-5.7925299999999995E-4</v>
      </c>
      <c r="AW213">
        <v>-5.5236399999999996E-4</v>
      </c>
      <c r="AX213">
        <v>-1.5429386E-2</v>
      </c>
      <c r="AY213">
        <v>2.8996892E-2</v>
      </c>
      <c r="AZ213">
        <v>8.9818959999999996E-3</v>
      </c>
      <c r="BA213">
        <v>-1.4407938E-2</v>
      </c>
      <c r="BB213">
        <v>5.5913220000000001E-3</v>
      </c>
      <c r="BC213">
        <v>-2.670787E-3</v>
      </c>
      <c r="BD213">
        <v>3.2183485999999997E-2</v>
      </c>
      <c r="BE213">
        <v>1.536618E-3</v>
      </c>
      <c r="BF213">
        <v>-5.3075850000000001E-3</v>
      </c>
      <c r="BG213">
        <v>-2.42151E-2</v>
      </c>
      <c r="BH213">
        <v>7.3766220000000002E-3</v>
      </c>
      <c r="BI213">
        <v>-8.9165410000000001E-3</v>
      </c>
      <c r="BJ213">
        <v>3.0489129999999999E-3</v>
      </c>
      <c r="BK213">
        <v>-8.3738549999999995E-3</v>
      </c>
      <c r="BL213">
        <v>-6.92788E-3</v>
      </c>
      <c r="BM213">
        <v>3.8565373999999999E-2</v>
      </c>
      <c r="BN213">
        <v>1.4374570000000001E-3</v>
      </c>
      <c r="BO213">
        <v>-4.6610999999999999E-4</v>
      </c>
      <c r="BP213">
        <v>-3.5616469999999998E-3</v>
      </c>
      <c r="BQ213">
        <v>7.2134709999999999E-3</v>
      </c>
      <c r="BR213">
        <v>7.0807650000000001E-3</v>
      </c>
      <c r="BS213">
        <v>-3.8039969999999999E-2</v>
      </c>
      <c r="BT213">
        <v>-7.9859240000000001E-3</v>
      </c>
      <c r="BU213">
        <v>-7.2845139000000003E-2</v>
      </c>
      <c r="BV213">
        <v>5.6417169000000003E-2</v>
      </c>
      <c r="BW213">
        <v>4.0224494999999999E-2</v>
      </c>
      <c r="BX213">
        <v>3.9593613999999999E-2</v>
      </c>
    </row>
    <row r="214" spans="1:76" x14ac:dyDescent="0.25">
      <c r="A214">
        <v>35.391157895553803</v>
      </c>
      <c r="B214">
        <v>31.402234181003799</v>
      </c>
      <c r="D214">
        <v>7.8781519999999994E-3</v>
      </c>
      <c r="E214">
        <v>3.575791E-3</v>
      </c>
      <c r="F214">
        <v>2.7483049999999998E-2</v>
      </c>
      <c r="G214">
        <v>3.3626933999999997E-2</v>
      </c>
      <c r="H214">
        <v>2.365336E-3</v>
      </c>
      <c r="I214">
        <v>1.8790571999999998E-2</v>
      </c>
      <c r="J214">
        <v>-1.3004440000000001E-2</v>
      </c>
      <c r="K214">
        <v>-4.8012050000000002E-3</v>
      </c>
      <c r="L214">
        <v>-9.7766699999999999E-4</v>
      </c>
      <c r="M214">
        <v>1.2250917E-2</v>
      </c>
      <c r="N214">
        <v>6.4152200000000001E-3</v>
      </c>
      <c r="O214">
        <v>4.2678630000000002E-3</v>
      </c>
      <c r="P214">
        <v>1.0124463E-2</v>
      </c>
      <c r="Q214">
        <v>1.5465008000000001E-2</v>
      </c>
      <c r="R214">
        <v>-1.315809E-3</v>
      </c>
      <c r="S214">
        <v>9.6178500000000005E-4</v>
      </c>
      <c r="T214">
        <v>-2.470627E-3</v>
      </c>
      <c r="U214">
        <v>-2.9910549999999998E-3</v>
      </c>
      <c r="V214">
        <v>3.713465E-3</v>
      </c>
      <c r="W214">
        <v>1.180962E-3</v>
      </c>
      <c r="X214">
        <v>1.21487E-4</v>
      </c>
      <c r="Y214">
        <v>-6.9494700000000001E-4</v>
      </c>
      <c r="Z214">
        <v>-3.3016569999999999E-3</v>
      </c>
      <c r="AA214">
        <v>-1.220328E-2</v>
      </c>
      <c r="AB214">
        <v>5.4712509999999999E-3</v>
      </c>
      <c r="AC214">
        <v>-6.3958440000000004E-3</v>
      </c>
      <c r="AD214">
        <v>6.9350260000000004E-3</v>
      </c>
      <c r="AE214">
        <v>-5.9128999999999996E-3</v>
      </c>
      <c r="AF214">
        <v>-4.5369379999999999E-3</v>
      </c>
      <c r="AG214">
        <v>-1.2829484E-2</v>
      </c>
      <c r="AH214">
        <v>-8.7445049999999996E-3</v>
      </c>
      <c r="AI214">
        <v>-4.7727499999999999E-4</v>
      </c>
      <c r="AJ214">
        <v>3.8284170000000002E-3</v>
      </c>
      <c r="AK214">
        <v>-5.1353379999999997E-3</v>
      </c>
      <c r="AL214">
        <v>1.565283E-3</v>
      </c>
      <c r="AM214">
        <v>-1.4097459999999999E-3</v>
      </c>
      <c r="AN214">
        <v>-6.5477579999999999E-3</v>
      </c>
      <c r="AO214">
        <v>2.0107160999999998E-2</v>
      </c>
      <c r="AP214">
        <v>-7.3242100000000003E-4</v>
      </c>
      <c r="AQ214">
        <v>-1.374999E-3</v>
      </c>
      <c r="AR214">
        <v>-2.82677E-4</v>
      </c>
      <c r="AS214">
        <v>-1.6696199999999999E-3</v>
      </c>
      <c r="AT214">
        <v>-1.4193634E-2</v>
      </c>
      <c r="AU214">
        <v>-5.1076059999999998E-3</v>
      </c>
      <c r="AV214">
        <v>-7.4705300000000002E-4</v>
      </c>
      <c r="AW214">
        <v>-4.6790599999999998E-4</v>
      </c>
      <c r="AX214">
        <v>-1.5417815E-2</v>
      </c>
      <c r="AY214">
        <v>2.9202438000000001E-2</v>
      </c>
      <c r="AZ214">
        <v>9.3354300000000005E-3</v>
      </c>
      <c r="BA214">
        <v>-1.4423032000000001E-2</v>
      </c>
      <c r="BB214">
        <v>5.8096720000000001E-3</v>
      </c>
      <c r="BC214">
        <v>-2.63006E-3</v>
      </c>
      <c r="BD214">
        <v>3.2481424000000002E-2</v>
      </c>
      <c r="BE214">
        <v>1.6431970000000001E-3</v>
      </c>
      <c r="BF214">
        <v>-5.316383E-3</v>
      </c>
      <c r="BG214">
        <v>-2.3912543000000001E-2</v>
      </c>
      <c r="BH214">
        <v>7.5062430000000001E-3</v>
      </c>
      <c r="BI214">
        <v>-8.8386750000000007E-3</v>
      </c>
      <c r="BJ214">
        <v>3.1159650000000001E-3</v>
      </c>
      <c r="BK214">
        <v>-8.0884170000000005E-3</v>
      </c>
      <c r="BL214">
        <v>-5.7016150000000002E-3</v>
      </c>
      <c r="BM214">
        <v>3.8948112999999999E-2</v>
      </c>
      <c r="BN214">
        <v>2.3148660000000001E-3</v>
      </c>
      <c r="BO214">
        <v>-1.93802E-4</v>
      </c>
      <c r="BP214">
        <v>-3.6328060000000001E-3</v>
      </c>
      <c r="BQ214">
        <v>7.5198289999999996E-3</v>
      </c>
      <c r="BR214">
        <v>7.0240820000000001E-3</v>
      </c>
      <c r="BS214">
        <v>-3.8070271000000003E-2</v>
      </c>
      <c r="BT214">
        <v>-8.0968289999999998E-3</v>
      </c>
      <c r="BU214">
        <v>-7.2990945000000002E-2</v>
      </c>
      <c r="BV214">
        <v>5.6378823000000002E-2</v>
      </c>
      <c r="BW214">
        <v>4.0239446999999998E-2</v>
      </c>
      <c r="BX214">
        <v>3.9552652000000001E-2</v>
      </c>
    </row>
    <row r="215" spans="1:76" x14ac:dyDescent="0.25">
      <c r="A215">
        <v>35.3911627503186</v>
      </c>
      <c r="B215">
        <v>31.402235321268801</v>
      </c>
      <c r="D215">
        <v>7.746574E-3</v>
      </c>
      <c r="E215">
        <v>3.6301419999999998E-3</v>
      </c>
      <c r="F215">
        <v>2.7495520999999998E-2</v>
      </c>
      <c r="G215">
        <v>3.3402115000000003E-2</v>
      </c>
      <c r="H215">
        <v>4.1243520000000004E-3</v>
      </c>
      <c r="I215">
        <v>1.8863338E-2</v>
      </c>
      <c r="J215">
        <v>-1.3205932E-2</v>
      </c>
      <c r="K215">
        <v>-4.9149170000000004E-3</v>
      </c>
      <c r="L215">
        <v>-1.0178850000000001E-3</v>
      </c>
      <c r="M215">
        <v>1.2107741E-2</v>
      </c>
      <c r="N215">
        <v>6.3652470000000001E-3</v>
      </c>
      <c r="O215">
        <v>4.246957E-3</v>
      </c>
      <c r="P215">
        <v>9.9124049999999991E-3</v>
      </c>
      <c r="Q215">
        <v>1.5420359E-2</v>
      </c>
      <c r="R215">
        <v>-1.420805E-3</v>
      </c>
      <c r="S215">
        <v>8.3876399999999998E-4</v>
      </c>
      <c r="T215">
        <v>-2.5327090000000002E-3</v>
      </c>
      <c r="U215">
        <v>-3.0762609999999998E-3</v>
      </c>
      <c r="V215">
        <v>3.6746890000000001E-3</v>
      </c>
      <c r="W215">
        <v>1.214428E-3</v>
      </c>
      <c r="X215">
        <v>1.16727E-4</v>
      </c>
      <c r="Y215">
        <v>-7.4220899999999997E-4</v>
      </c>
      <c r="Z215">
        <v>-3.4146760000000002E-3</v>
      </c>
      <c r="AA215">
        <v>-1.2281929E-2</v>
      </c>
      <c r="AB215">
        <v>5.2600279999999999E-3</v>
      </c>
      <c r="AC215">
        <v>-6.5158560000000004E-3</v>
      </c>
      <c r="AD215">
        <v>6.8580669999999998E-3</v>
      </c>
      <c r="AE215">
        <v>-5.9540019999999999E-3</v>
      </c>
      <c r="AF215">
        <v>-4.8886770000000001E-3</v>
      </c>
      <c r="AG215">
        <v>-1.2855976E-2</v>
      </c>
      <c r="AH215">
        <v>-8.7766179999999999E-3</v>
      </c>
      <c r="AI215">
        <v>-5.33637E-4</v>
      </c>
      <c r="AJ215">
        <v>3.8194700000000002E-3</v>
      </c>
      <c r="AK215">
        <v>-5.1204850000000001E-3</v>
      </c>
      <c r="AL215">
        <v>1.4456930000000001E-3</v>
      </c>
      <c r="AM215">
        <v>-1.7204329999999999E-3</v>
      </c>
      <c r="AN215">
        <v>-6.4909570000000003E-3</v>
      </c>
      <c r="AO215">
        <v>2.0055404999999998E-2</v>
      </c>
      <c r="AP215">
        <v>-8.3350700000000004E-4</v>
      </c>
      <c r="AQ215">
        <v>-1.354725E-3</v>
      </c>
      <c r="AR215">
        <v>-3.7159299999999998E-4</v>
      </c>
      <c r="AS215">
        <v>-1.7090059999999999E-3</v>
      </c>
      <c r="AT215">
        <v>-1.4252829999999999E-2</v>
      </c>
      <c r="AU215">
        <v>-5.0731420000000001E-3</v>
      </c>
      <c r="AV215">
        <v>-7.9206600000000002E-4</v>
      </c>
      <c r="AW215">
        <v>-4.0135000000000002E-4</v>
      </c>
      <c r="AX215">
        <v>-1.5378816999999999E-2</v>
      </c>
      <c r="AY215">
        <v>2.9421550000000001E-2</v>
      </c>
      <c r="AZ215">
        <v>9.7074520000000001E-3</v>
      </c>
      <c r="BA215">
        <v>-1.443346E-2</v>
      </c>
      <c r="BB215">
        <v>6.024499E-3</v>
      </c>
      <c r="BC215">
        <v>-2.5441449999999998E-3</v>
      </c>
      <c r="BD215">
        <v>3.2750493999999998E-2</v>
      </c>
      <c r="BE215">
        <v>1.8265779999999999E-3</v>
      </c>
      <c r="BF215">
        <v>-5.3429999999999997E-3</v>
      </c>
      <c r="BG215">
        <v>-2.3529774999999999E-2</v>
      </c>
      <c r="BH215">
        <v>7.6610480000000002E-3</v>
      </c>
      <c r="BI215">
        <v>-8.7855450000000005E-3</v>
      </c>
      <c r="BJ215">
        <v>3.2505450000000001E-3</v>
      </c>
      <c r="BK215">
        <v>-7.9091409999999997E-3</v>
      </c>
      <c r="BL215">
        <v>-4.740485E-3</v>
      </c>
      <c r="BM215">
        <v>3.9225124E-2</v>
      </c>
      <c r="BN215">
        <v>3.2628829999999998E-3</v>
      </c>
      <c r="BO215" s="2">
        <v>1.42E-5</v>
      </c>
      <c r="BP215">
        <v>-3.8303690000000001E-3</v>
      </c>
      <c r="BQ215">
        <v>7.5334690000000001E-3</v>
      </c>
      <c r="BR215">
        <v>7.0927899999999999E-3</v>
      </c>
      <c r="BS215">
        <v>-3.8090855999999999E-2</v>
      </c>
      <c r="BT215">
        <v>-8.1963750000000005E-3</v>
      </c>
      <c r="BU215">
        <v>-7.3086217999999994E-2</v>
      </c>
      <c r="BV215">
        <v>5.6344087000000001E-2</v>
      </c>
      <c r="BW215">
        <v>4.0198141999999999E-2</v>
      </c>
      <c r="BX215">
        <v>3.9517888000000001E-2</v>
      </c>
    </row>
    <row r="216" spans="1:76" x14ac:dyDescent="0.25">
      <c r="A216">
        <v>35.391167605083403</v>
      </c>
      <c r="B216">
        <v>31.402236461533899</v>
      </c>
      <c r="D216">
        <v>7.5958249999999996E-3</v>
      </c>
      <c r="E216">
        <v>3.7054309999999999E-3</v>
      </c>
      <c r="F216">
        <v>2.7537129E-2</v>
      </c>
      <c r="G216">
        <v>3.3153321999999999E-2</v>
      </c>
      <c r="H216">
        <v>6.2484259999999996E-3</v>
      </c>
      <c r="I216">
        <v>1.8956977999999999E-2</v>
      </c>
      <c r="J216">
        <v>-1.3451589999999999E-2</v>
      </c>
      <c r="K216">
        <v>-5.0269399999999997E-3</v>
      </c>
      <c r="L216">
        <v>-1.064073E-3</v>
      </c>
      <c r="M216">
        <v>1.1963379999999999E-2</v>
      </c>
      <c r="N216">
        <v>6.3102929999999998E-3</v>
      </c>
      <c r="O216">
        <v>4.2256070000000001E-3</v>
      </c>
      <c r="P216">
        <v>9.6989410000000009E-3</v>
      </c>
      <c r="Q216">
        <v>1.5377284999999999E-2</v>
      </c>
      <c r="R216">
        <v>-1.5225620000000001E-3</v>
      </c>
      <c r="S216">
        <v>7.2095000000000004E-4</v>
      </c>
      <c r="T216">
        <v>-2.5926220000000002E-3</v>
      </c>
      <c r="U216">
        <v>-3.17352E-3</v>
      </c>
      <c r="V216">
        <v>3.6562439999999999E-3</v>
      </c>
      <c r="W216">
        <v>1.261819E-3</v>
      </c>
      <c r="X216">
        <v>1.2429699999999999E-4</v>
      </c>
      <c r="Y216">
        <v>-8.0614399999999996E-4</v>
      </c>
      <c r="Z216">
        <v>-3.5286739999999999E-3</v>
      </c>
      <c r="AA216">
        <v>-1.2353497E-2</v>
      </c>
      <c r="AB216">
        <v>5.0522329999999997E-3</v>
      </c>
      <c r="AC216">
        <v>-6.6625130000000001E-3</v>
      </c>
      <c r="AD216">
        <v>6.7817809999999997E-3</v>
      </c>
      <c r="AE216">
        <v>-5.9768779999999997E-3</v>
      </c>
      <c r="AF216">
        <v>-5.0426810000000002E-3</v>
      </c>
      <c r="AG216">
        <v>-1.2883765E-2</v>
      </c>
      <c r="AH216">
        <v>-8.7944730000000006E-3</v>
      </c>
      <c r="AI216">
        <v>-5.7917600000000004E-4</v>
      </c>
      <c r="AJ216">
        <v>3.840633E-3</v>
      </c>
      <c r="AK216">
        <v>-5.0969450000000003E-3</v>
      </c>
      <c r="AL216">
        <v>1.3202310000000001E-3</v>
      </c>
      <c r="AM216">
        <v>-2.0602620000000002E-3</v>
      </c>
      <c r="AN216">
        <v>-6.4431530000000001E-3</v>
      </c>
      <c r="AO216">
        <v>1.9996144E-2</v>
      </c>
      <c r="AP216">
        <v>-9.2818700000000002E-4</v>
      </c>
      <c r="AQ216">
        <v>-1.331486E-3</v>
      </c>
      <c r="AR216">
        <v>-4.7231600000000002E-4</v>
      </c>
      <c r="AS216">
        <v>-1.7213809999999999E-3</v>
      </c>
      <c r="AT216">
        <v>-1.4310165999999999E-2</v>
      </c>
      <c r="AU216">
        <v>-5.0125580000000003E-3</v>
      </c>
      <c r="AV216">
        <v>-8.0743500000000001E-4</v>
      </c>
      <c r="AW216">
        <v>-3.7618999999999999E-4</v>
      </c>
      <c r="AX216">
        <v>-1.5246265E-2</v>
      </c>
      <c r="AY216">
        <v>2.962832E-2</v>
      </c>
      <c r="AZ216">
        <v>9.951105E-3</v>
      </c>
      <c r="BA216">
        <v>-1.4355201999999999E-2</v>
      </c>
      <c r="BB216">
        <v>6.1937659999999999E-3</v>
      </c>
      <c r="BC216">
        <v>-2.3245509999999998E-3</v>
      </c>
      <c r="BD216">
        <v>3.2981225000000003E-2</v>
      </c>
      <c r="BE216">
        <v>2.1517910000000001E-3</v>
      </c>
      <c r="BF216">
        <v>-5.3999549999999997E-3</v>
      </c>
      <c r="BG216">
        <v>-2.3091169000000002E-2</v>
      </c>
      <c r="BH216">
        <v>7.8862470000000007E-3</v>
      </c>
      <c r="BI216">
        <v>-8.7701029999999996E-3</v>
      </c>
      <c r="BJ216">
        <v>3.4571340000000002E-3</v>
      </c>
      <c r="BK216">
        <v>-7.9138460000000004E-3</v>
      </c>
      <c r="BL216">
        <v>-4.3930510000000002E-3</v>
      </c>
      <c r="BM216">
        <v>3.9358298E-2</v>
      </c>
      <c r="BN216">
        <v>4.3264219999999999E-3</v>
      </c>
      <c r="BO216">
        <v>1.00493E-4</v>
      </c>
      <c r="BP216">
        <v>-4.2052310000000002E-3</v>
      </c>
      <c r="BQ216">
        <v>7.5414590000000004E-3</v>
      </c>
      <c r="BR216">
        <v>7.4325270000000004E-3</v>
      </c>
      <c r="BS216">
        <v>-3.8082152000000001E-2</v>
      </c>
      <c r="BT216">
        <v>-8.2895710000000008E-3</v>
      </c>
      <c r="BU216">
        <v>-7.3102621000000007E-2</v>
      </c>
      <c r="BV216">
        <v>5.6310946000000001E-2</v>
      </c>
      <c r="BW216">
        <v>4.0112101999999997E-2</v>
      </c>
      <c r="BX216">
        <v>3.9495902999999999E-2</v>
      </c>
    </row>
    <row r="217" spans="1:76" x14ac:dyDescent="0.25">
      <c r="A217">
        <v>35.3911724598482</v>
      </c>
      <c r="B217">
        <v>31.402237601798898</v>
      </c>
      <c r="D217">
        <v>7.4455099999999998E-3</v>
      </c>
      <c r="E217">
        <v>3.784819E-3</v>
      </c>
      <c r="F217">
        <v>2.7582196E-2</v>
      </c>
      <c r="G217">
        <v>3.2897134000000001E-2</v>
      </c>
      <c r="H217">
        <v>8.4540259999999999E-3</v>
      </c>
      <c r="I217">
        <v>1.9055677E-2</v>
      </c>
      <c r="J217">
        <v>-1.3713909E-2</v>
      </c>
      <c r="K217">
        <v>-5.1347420000000003E-3</v>
      </c>
      <c r="L217">
        <v>-1.109837E-3</v>
      </c>
      <c r="M217">
        <v>1.1820601999999999E-2</v>
      </c>
      <c r="N217">
        <v>6.2479859999999996E-3</v>
      </c>
      <c r="O217">
        <v>4.203811E-3</v>
      </c>
      <c r="P217">
        <v>9.4870920000000008E-3</v>
      </c>
      <c r="Q217">
        <v>1.5335672E-2</v>
      </c>
      <c r="R217">
        <v>-1.626972E-3</v>
      </c>
      <c r="S217">
        <v>6.1578499999999999E-4</v>
      </c>
      <c r="T217">
        <v>-2.6467840000000001E-3</v>
      </c>
      <c r="U217">
        <v>-3.2671269999999999E-3</v>
      </c>
      <c r="V217">
        <v>3.6453950000000001E-3</v>
      </c>
      <c r="W217">
        <v>1.3029649999999999E-3</v>
      </c>
      <c r="X217">
        <v>1.3114600000000001E-4</v>
      </c>
      <c r="Y217">
        <v>-8.7950500000000004E-4</v>
      </c>
      <c r="Z217">
        <v>-3.650656E-3</v>
      </c>
      <c r="AA217">
        <v>-1.2431459000000001E-2</v>
      </c>
      <c r="AB217">
        <v>4.8365220000000002E-3</v>
      </c>
      <c r="AC217">
        <v>-6.8172249999999997E-3</v>
      </c>
      <c r="AD217">
        <v>6.7030040000000003E-3</v>
      </c>
      <c r="AE217">
        <v>-6.0041920000000002E-3</v>
      </c>
      <c r="AF217">
        <v>-5.1843569999999997E-3</v>
      </c>
      <c r="AG217">
        <v>-1.2912142E-2</v>
      </c>
      <c r="AH217">
        <v>-8.8087949999999995E-3</v>
      </c>
      <c r="AI217">
        <v>-6.1349699999999996E-4</v>
      </c>
      <c r="AJ217">
        <v>3.8759520000000002E-3</v>
      </c>
      <c r="AK217">
        <v>-5.0763279999999997E-3</v>
      </c>
      <c r="AL217">
        <v>1.1914849999999999E-3</v>
      </c>
      <c r="AM217">
        <v>-2.4009790000000001E-3</v>
      </c>
      <c r="AN217">
        <v>-6.4177460000000002E-3</v>
      </c>
      <c r="AO217">
        <v>1.9932310000000002E-2</v>
      </c>
      <c r="AP217">
        <v>-1.0236609999999999E-3</v>
      </c>
      <c r="AQ217">
        <v>-1.3182770000000001E-3</v>
      </c>
      <c r="AR217">
        <v>-5.8567199999999997E-4</v>
      </c>
      <c r="AS217">
        <v>-1.732028E-3</v>
      </c>
      <c r="AT217">
        <v>-1.4367787E-2</v>
      </c>
      <c r="AU217">
        <v>-4.9451470000000004E-3</v>
      </c>
      <c r="AV217">
        <v>-8.0878500000000002E-4</v>
      </c>
      <c r="AW217">
        <v>-4.0509699999999999E-4</v>
      </c>
      <c r="AX217">
        <v>-1.5015924E-2</v>
      </c>
      <c r="AY217">
        <v>2.9818923000000001E-2</v>
      </c>
      <c r="AZ217">
        <v>1.0169691999999999E-2</v>
      </c>
      <c r="BA217">
        <v>-1.415839E-2</v>
      </c>
      <c r="BB217">
        <v>6.2727529999999998E-3</v>
      </c>
      <c r="BC217">
        <v>-2.0432610000000002E-3</v>
      </c>
      <c r="BD217">
        <v>3.3199569999999998E-2</v>
      </c>
      <c r="BE217">
        <v>2.5172760000000001E-3</v>
      </c>
      <c r="BF217">
        <v>-5.4495450000000001E-3</v>
      </c>
      <c r="BG217">
        <v>-2.2597756E-2</v>
      </c>
      <c r="BH217">
        <v>8.1305509999999998E-3</v>
      </c>
      <c r="BI217">
        <v>-8.7734309999999999E-3</v>
      </c>
      <c r="BJ217">
        <v>3.664203E-3</v>
      </c>
      <c r="BK217">
        <v>-7.9409189999999994E-3</v>
      </c>
      <c r="BL217">
        <v>-4.3882560000000001E-3</v>
      </c>
      <c r="BM217">
        <v>3.952812E-2</v>
      </c>
      <c r="BN217">
        <v>5.0630290000000001E-3</v>
      </c>
      <c r="BO217">
        <v>2.04312E-4</v>
      </c>
      <c r="BP217">
        <v>-4.6205229999999996E-3</v>
      </c>
      <c r="BQ217">
        <v>7.5437990000000003E-3</v>
      </c>
      <c r="BR217">
        <v>7.7635999999999998E-3</v>
      </c>
      <c r="BS217">
        <v>-3.8043138999999997E-2</v>
      </c>
      <c r="BT217">
        <v>-8.3847620000000005E-3</v>
      </c>
      <c r="BU217">
        <v>-7.3123031000000005E-2</v>
      </c>
      <c r="BV217">
        <v>5.6279609000000001E-2</v>
      </c>
      <c r="BW217">
        <v>4.002725E-2</v>
      </c>
      <c r="BX217">
        <v>3.9471491999999997E-2</v>
      </c>
    </row>
    <row r="218" spans="1:76" x14ac:dyDescent="0.25">
      <c r="A218">
        <v>35.391177314613003</v>
      </c>
      <c r="B218">
        <v>31.402238742063901</v>
      </c>
      <c r="D218">
        <v>7.2956280000000002E-3</v>
      </c>
      <c r="E218">
        <v>3.8683049999999998E-3</v>
      </c>
      <c r="F218">
        <v>2.7630722999999999E-2</v>
      </c>
      <c r="G218">
        <v>3.2633549999999997E-2</v>
      </c>
      <c r="H218">
        <v>1.0741152E-2</v>
      </c>
      <c r="I218">
        <v>1.9159433E-2</v>
      </c>
      <c r="J218">
        <v>-1.3992889999999999E-2</v>
      </c>
      <c r="K218">
        <v>-5.2383220000000001E-3</v>
      </c>
      <c r="L218">
        <v>-1.155175E-3</v>
      </c>
      <c r="M218">
        <v>1.1679406999999999E-2</v>
      </c>
      <c r="N218">
        <v>6.1783280000000003E-3</v>
      </c>
      <c r="O218">
        <v>4.1785210000000001E-3</v>
      </c>
      <c r="P218">
        <v>9.2768580000000007E-3</v>
      </c>
      <c r="Q218">
        <v>1.5295519E-2</v>
      </c>
      <c r="R218">
        <v>-1.7340350000000001E-3</v>
      </c>
      <c r="S218">
        <v>5.2327099999999996E-4</v>
      </c>
      <c r="T218">
        <v>-2.695196E-3</v>
      </c>
      <c r="U218">
        <v>-3.3570829999999999E-3</v>
      </c>
      <c r="V218">
        <v>3.6421420000000001E-3</v>
      </c>
      <c r="W218">
        <v>1.3378660000000001E-3</v>
      </c>
      <c r="X218">
        <v>1.3727600000000001E-4</v>
      </c>
      <c r="Y218">
        <v>-9.6229200000000001E-4</v>
      </c>
      <c r="Z218">
        <v>-3.7806239999999998E-3</v>
      </c>
      <c r="AA218">
        <v>-1.2515816000000001E-2</v>
      </c>
      <c r="AB218">
        <v>4.6128940000000002E-3</v>
      </c>
      <c r="AC218">
        <v>-6.979992E-3</v>
      </c>
      <c r="AD218">
        <v>6.6217359999999996E-3</v>
      </c>
      <c r="AE218">
        <v>-6.0359439999999997E-3</v>
      </c>
      <c r="AF218">
        <v>-5.3137030000000003E-3</v>
      </c>
      <c r="AG218">
        <v>-1.294111E-2</v>
      </c>
      <c r="AH218">
        <v>-8.8195840000000001E-3</v>
      </c>
      <c r="AI218">
        <v>-6.3659899999999995E-4</v>
      </c>
      <c r="AJ218">
        <v>3.9254270000000004E-3</v>
      </c>
      <c r="AK218">
        <v>-5.0586349999999997E-3</v>
      </c>
      <c r="AL218">
        <v>1.0594560000000001E-3</v>
      </c>
      <c r="AM218">
        <v>-2.7425869999999999E-3</v>
      </c>
      <c r="AN218">
        <v>-6.4147359999999999E-3</v>
      </c>
      <c r="AO218">
        <v>1.9863901999999999E-2</v>
      </c>
      <c r="AP218">
        <v>-1.1199269999999999E-3</v>
      </c>
      <c r="AQ218">
        <v>-1.3151E-3</v>
      </c>
      <c r="AR218">
        <v>-7.1166100000000004E-4</v>
      </c>
      <c r="AS218">
        <v>-1.740945E-3</v>
      </c>
      <c r="AT218">
        <v>-1.4425693999999999E-2</v>
      </c>
      <c r="AU218">
        <v>-4.8709069999999998E-3</v>
      </c>
      <c r="AV218">
        <v>-7.9611899999999997E-4</v>
      </c>
      <c r="AW218">
        <v>-4.3541400000000002E-4</v>
      </c>
      <c r="AX218">
        <v>-1.4812509999999999E-2</v>
      </c>
      <c r="AY218">
        <v>2.9981243000000001E-2</v>
      </c>
      <c r="AZ218">
        <v>1.0379667E-2</v>
      </c>
      <c r="BA218">
        <v>-1.3937264E-2</v>
      </c>
      <c r="BB218">
        <v>6.3471539999999998E-3</v>
      </c>
      <c r="BC218">
        <v>-1.7002740000000001E-3</v>
      </c>
      <c r="BD218">
        <v>3.3405531000000002E-2</v>
      </c>
      <c r="BE218">
        <v>2.9230319999999999E-3</v>
      </c>
      <c r="BF218">
        <v>-5.4917710000000003E-3</v>
      </c>
      <c r="BG218">
        <v>-2.2049537000000001E-2</v>
      </c>
      <c r="BH218">
        <v>8.3939589999999994E-3</v>
      </c>
      <c r="BI218">
        <v>-8.7955280000000004E-3</v>
      </c>
      <c r="BJ218">
        <v>3.871752E-3</v>
      </c>
      <c r="BK218">
        <v>-7.9903620000000009E-3</v>
      </c>
      <c r="BL218">
        <v>-4.7260979999999998E-3</v>
      </c>
      <c r="BM218">
        <v>3.9734591E-2</v>
      </c>
      <c r="BN218">
        <v>5.4727040000000001E-3</v>
      </c>
      <c r="BO218">
        <v>3.2564399999999999E-4</v>
      </c>
      <c r="BP218">
        <v>-5.0762460000000004E-3</v>
      </c>
      <c r="BQ218">
        <v>7.5330759999999997E-3</v>
      </c>
      <c r="BR218">
        <v>8.0860099999999994E-3</v>
      </c>
      <c r="BS218">
        <v>-3.7973817999999999E-2</v>
      </c>
      <c r="BT218">
        <v>-8.4819470000000001E-3</v>
      </c>
      <c r="BU218">
        <v>-7.3147448000000004E-2</v>
      </c>
      <c r="BV218">
        <v>5.6250077000000002E-2</v>
      </c>
      <c r="BW218">
        <v>3.9943583999999997E-2</v>
      </c>
      <c r="BX218">
        <v>3.9444655000000002E-2</v>
      </c>
    </row>
    <row r="219" spans="1:76" x14ac:dyDescent="0.25">
      <c r="A219">
        <v>35.391182169377799</v>
      </c>
      <c r="B219">
        <v>31.402239882328999</v>
      </c>
      <c r="D219">
        <v>7.1387450000000002E-3</v>
      </c>
      <c r="E219">
        <v>3.9582760000000002E-3</v>
      </c>
      <c r="F219">
        <v>2.7677177000000001E-2</v>
      </c>
      <c r="G219">
        <v>3.2373424999999997E-2</v>
      </c>
      <c r="H219">
        <v>1.2856576999999999E-2</v>
      </c>
      <c r="I219">
        <v>1.9250178E-2</v>
      </c>
      <c r="J219">
        <v>-1.4271028E-2</v>
      </c>
      <c r="K219">
        <v>-5.3300789999999997E-3</v>
      </c>
      <c r="L219">
        <v>-1.2035539999999999E-3</v>
      </c>
      <c r="M219">
        <v>1.1525176E-2</v>
      </c>
      <c r="N219">
        <v>6.1003510000000004E-3</v>
      </c>
      <c r="O219">
        <v>4.1340209999999999E-3</v>
      </c>
      <c r="P219">
        <v>9.0659139999999996E-3</v>
      </c>
      <c r="Q219">
        <v>1.5256963E-2</v>
      </c>
      <c r="R219">
        <v>-1.837265E-3</v>
      </c>
      <c r="S219">
        <v>4.38384E-4</v>
      </c>
      <c r="T219">
        <v>-2.729212E-3</v>
      </c>
      <c r="U219">
        <v>-3.4433829999999999E-3</v>
      </c>
      <c r="V219">
        <v>3.6417939999999998E-3</v>
      </c>
      <c r="W219">
        <v>1.376899E-3</v>
      </c>
      <c r="X219">
        <v>1.4861799999999999E-4</v>
      </c>
      <c r="Y219">
        <v>-1.055397E-3</v>
      </c>
      <c r="Z219">
        <v>-3.9055969999999998E-3</v>
      </c>
      <c r="AA219">
        <v>-1.2606297000000001E-2</v>
      </c>
      <c r="AB219">
        <v>4.4002859999999998E-3</v>
      </c>
      <c r="AC219">
        <v>-7.1514170000000002E-3</v>
      </c>
      <c r="AD219">
        <v>6.5440869999999996E-3</v>
      </c>
      <c r="AE219">
        <v>-6.0645539999999998E-3</v>
      </c>
      <c r="AF219">
        <v>-5.4352330000000003E-3</v>
      </c>
      <c r="AG219">
        <v>-1.2971003E-2</v>
      </c>
      <c r="AH219">
        <v>-8.8291259999999996E-3</v>
      </c>
      <c r="AI219">
        <v>-6.5354300000000003E-4</v>
      </c>
      <c r="AJ219">
        <v>3.9870890000000001E-3</v>
      </c>
      <c r="AK219">
        <v>-5.0493379999999996E-3</v>
      </c>
      <c r="AL219">
        <v>9.34603E-4</v>
      </c>
      <c r="AM219">
        <v>-3.066919E-3</v>
      </c>
      <c r="AN219">
        <v>-6.4312579999999996E-3</v>
      </c>
      <c r="AO219">
        <v>1.9798746999999998E-2</v>
      </c>
      <c r="AP219">
        <v>-1.2181659999999999E-3</v>
      </c>
      <c r="AQ219">
        <v>-1.321703E-3</v>
      </c>
      <c r="AR219">
        <v>-8.3821999999999998E-4</v>
      </c>
      <c r="AS219">
        <v>-1.7638140000000001E-3</v>
      </c>
      <c r="AT219">
        <v>-1.4476407E-2</v>
      </c>
      <c r="AU219">
        <v>-4.7898300000000001E-3</v>
      </c>
      <c r="AV219">
        <v>-7.7603000000000004E-4</v>
      </c>
      <c r="AW219">
        <v>-4.62261E-4</v>
      </c>
      <c r="AX219">
        <v>-1.4647835E-2</v>
      </c>
      <c r="AY219">
        <v>3.0116952999999998E-2</v>
      </c>
      <c r="AZ219">
        <v>1.0583802999999999E-2</v>
      </c>
      <c r="BA219">
        <v>-1.3704309E-2</v>
      </c>
      <c r="BB219">
        <v>6.4278820000000002E-3</v>
      </c>
      <c r="BC219">
        <v>-1.2955899999999999E-3</v>
      </c>
      <c r="BD219">
        <v>3.3599107000000003E-2</v>
      </c>
      <c r="BE219">
        <v>3.3690600000000001E-3</v>
      </c>
      <c r="BF219">
        <v>-5.5266320000000001E-3</v>
      </c>
      <c r="BG219">
        <v>-2.1446511000000001E-2</v>
      </c>
      <c r="BH219">
        <v>8.6764709999999998E-3</v>
      </c>
      <c r="BI219">
        <v>-8.8363959999999998E-3</v>
      </c>
      <c r="BJ219">
        <v>4.0797819999999997E-3</v>
      </c>
      <c r="BK219">
        <v>-8.0621740000000001E-3</v>
      </c>
      <c r="BL219">
        <v>-5.4065789999999999E-3</v>
      </c>
      <c r="BM219">
        <v>3.9977710999999999E-2</v>
      </c>
      <c r="BN219">
        <v>5.5554460000000003E-3</v>
      </c>
      <c r="BO219">
        <v>4.64489E-4</v>
      </c>
      <c r="BP219">
        <v>-5.5723980000000001E-3</v>
      </c>
      <c r="BQ219">
        <v>7.4705559999999997E-3</v>
      </c>
      <c r="BR219">
        <v>8.3997559999999995E-3</v>
      </c>
      <c r="BS219">
        <v>-3.7874189000000003E-2</v>
      </c>
      <c r="BT219">
        <v>-8.5811269999999992E-3</v>
      </c>
      <c r="BU219">
        <v>-7.3175872000000003E-2</v>
      </c>
      <c r="BV219">
        <v>5.6222347999999998E-2</v>
      </c>
      <c r="BW219">
        <v>3.9895221000000002E-2</v>
      </c>
      <c r="BX219">
        <v>3.9415391000000001E-2</v>
      </c>
    </row>
    <row r="220" spans="1:76" x14ac:dyDescent="0.25">
      <c r="A220">
        <v>35.391187024142702</v>
      </c>
      <c r="B220">
        <v>31.402241022594001</v>
      </c>
      <c r="D220">
        <v>7.0254430000000001E-3</v>
      </c>
      <c r="E220">
        <v>4.0347849999999999E-3</v>
      </c>
      <c r="F220">
        <v>2.7649909E-2</v>
      </c>
      <c r="G220">
        <v>3.2184941000000002E-2</v>
      </c>
      <c r="H220">
        <v>1.1890606999999999E-2</v>
      </c>
      <c r="I220">
        <v>1.9223087E-2</v>
      </c>
      <c r="J220">
        <v>-1.4442636999999999E-2</v>
      </c>
      <c r="K220">
        <v>-5.4055969999999998E-3</v>
      </c>
      <c r="L220">
        <v>-1.307779E-3</v>
      </c>
      <c r="M220">
        <v>1.1309493E-2</v>
      </c>
      <c r="N220">
        <v>6.0506939999999997E-3</v>
      </c>
      <c r="O220">
        <v>4.0749940000000002E-3</v>
      </c>
      <c r="P220">
        <v>8.901918E-3</v>
      </c>
      <c r="Q220">
        <v>1.5200036E-2</v>
      </c>
      <c r="R220">
        <v>-1.916409E-3</v>
      </c>
      <c r="S220">
        <v>3.2447200000000002E-4</v>
      </c>
      <c r="T220">
        <v>-2.775764E-3</v>
      </c>
      <c r="U220">
        <v>-3.516875E-3</v>
      </c>
      <c r="V220">
        <v>3.5869280000000001E-3</v>
      </c>
      <c r="W220">
        <v>1.398729E-3</v>
      </c>
      <c r="X220">
        <v>1.32466E-4</v>
      </c>
      <c r="Y220">
        <v>-1.117706E-3</v>
      </c>
      <c r="Z220">
        <v>-3.977581E-3</v>
      </c>
      <c r="AA220">
        <v>-1.2662157E-2</v>
      </c>
      <c r="AB220">
        <v>4.2985810000000001E-3</v>
      </c>
      <c r="AC220">
        <v>-7.2836109999999997E-3</v>
      </c>
      <c r="AD220">
        <v>6.4949819999999998E-3</v>
      </c>
      <c r="AE220">
        <v>-6.0501849999999996E-3</v>
      </c>
      <c r="AF220">
        <v>-5.6252979999999999E-3</v>
      </c>
      <c r="AG220">
        <v>-1.302353E-2</v>
      </c>
      <c r="AH220">
        <v>-8.8352919999999998E-3</v>
      </c>
      <c r="AI220">
        <v>-7.2723899999999997E-4</v>
      </c>
      <c r="AJ220">
        <v>4.129041E-3</v>
      </c>
      <c r="AK220">
        <v>-5.0903060000000002E-3</v>
      </c>
      <c r="AL220">
        <v>8.9038699999999997E-4</v>
      </c>
      <c r="AM220">
        <v>-3.2228510000000001E-3</v>
      </c>
      <c r="AN220">
        <v>-6.4174159999999996E-3</v>
      </c>
      <c r="AO220">
        <v>1.9748895999999998E-2</v>
      </c>
      <c r="AP220">
        <v>-1.28765E-3</v>
      </c>
      <c r="AQ220">
        <v>-1.2971829999999999E-3</v>
      </c>
      <c r="AR220">
        <v>-8.6256899999999999E-4</v>
      </c>
      <c r="AS220">
        <v>-1.8297789999999999E-3</v>
      </c>
      <c r="AT220">
        <v>-1.4513686E-2</v>
      </c>
      <c r="AU220">
        <v>-4.7174039999999997E-3</v>
      </c>
      <c r="AV220">
        <v>-8.4887099999999996E-4</v>
      </c>
      <c r="AW220">
        <v>-4.1297000000000003E-4</v>
      </c>
      <c r="AX220">
        <v>-1.4548306E-2</v>
      </c>
      <c r="AY220">
        <v>2.9993662000000001E-2</v>
      </c>
      <c r="AZ220">
        <v>1.0751653999999999E-2</v>
      </c>
      <c r="BA220">
        <v>-1.3174188E-2</v>
      </c>
      <c r="BB220">
        <v>6.4432480000000004E-3</v>
      </c>
      <c r="BC220">
        <v>-1.1136399999999999E-3</v>
      </c>
      <c r="BD220">
        <v>3.3890766000000003E-2</v>
      </c>
      <c r="BE220">
        <v>3.4901189999999999E-3</v>
      </c>
      <c r="BF220">
        <v>-5.4149310000000004E-3</v>
      </c>
      <c r="BG220">
        <v>-2.1237767000000001E-2</v>
      </c>
      <c r="BH220">
        <v>8.8537949999999994E-3</v>
      </c>
      <c r="BI220">
        <v>-8.8490389999999995E-3</v>
      </c>
      <c r="BJ220">
        <v>4.3286310000000003E-3</v>
      </c>
      <c r="BK220">
        <v>-8.0074129999999997E-3</v>
      </c>
      <c r="BL220">
        <v>-5.6667660000000002E-3</v>
      </c>
      <c r="BM220">
        <v>4.0172773000000002E-2</v>
      </c>
      <c r="BN220">
        <v>5.2302340000000003E-3</v>
      </c>
      <c r="BO220">
        <v>5.5524299999999997E-4</v>
      </c>
      <c r="BP220">
        <v>-3.7296859999999999E-3</v>
      </c>
      <c r="BQ220">
        <v>7.396499E-3</v>
      </c>
      <c r="BR220">
        <v>8.4667370000000002E-3</v>
      </c>
      <c r="BS220">
        <v>-3.7748617999999998E-2</v>
      </c>
      <c r="BT220">
        <v>-8.6838230000000002E-3</v>
      </c>
      <c r="BU220">
        <v>-7.3249641000000004E-2</v>
      </c>
      <c r="BV220">
        <v>5.6130353000000001E-2</v>
      </c>
      <c r="BW220">
        <v>3.9911544E-2</v>
      </c>
      <c r="BX220">
        <v>3.9362518999999999E-2</v>
      </c>
    </row>
    <row r="221" spans="1:76" x14ac:dyDescent="0.25">
      <c r="A221">
        <v>35.391191878907499</v>
      </c>
      <c r="B221">
        <v>31.4022421628591</v>
      </c>
      <c r="D221">
        <v>6.9679379999999999E-3</v>
      </c>
      <c r="E221">
        <v>4.0956070000000002E-3</v>
      </c>
      <c r="F221">
        <v>2.7566397999999999E-2</v>
      </c>
      <c r="G221">
        <v>3.2042372E-2</v>
      </c>
      <c r="H221">
        <v>8.7028379999999992E-3</v>
      </c>
      <c r="I221">
        <v>1.9115770000000001E-2</v>
      </c>
      <c r="J221">
        <v>-1.4554846E-2</v>
      </c>
      <c r="K221">
        <v>-5.4883329999999998E-3</v>
      </c>
      <c r="L221">
        <v>-1.4544899999999999E-3</v>
      </c>
      <c r="M221">
        <v>1.1076725000000001E-2</v>
      </c>
      <c r="N221">
        <v>6.0362289999999997E-3</v>
      </c>
      <c r="O221">
        <v>4.0099100000000002E-3</v>
      </c>
      <c r="P221">
        <v>8.7912340000000002E-3</v>
      </c>
      <c r="Q221">
        <v>1.5116828000000001E-2</v>
      </c>
      <c r="R221">
        <v>-1.9753409999999998E-3</v>
      </c>
      <c r="S221">
        <v>1.90225E-4</v>
      </c>
      <c r="T221">
        <v>-2.8564480000000001E-3</v>
      </c>
      <c r="U221">
        <v>-3.5771710000000001E-3</v>
      </c>
      <c r="V221">
        <v>3.4906210000000002E-3</v>
      </c>
      <c r="W221">
        <v>1.383565E-3</v>
      </c>
      <c r="X221" s="2">
        <v>7.4300000000000004E-5</v>
      </c>
      <c r="Y221">
        <v>-1.1548789999999999E-3</v>
      </c>
      <c r="Z221">
        <v>-4.022856E-3</v>
      </c>
      <c r="AA221">
        <v>-1.2678314E-2</v>
      </c>
      <c r="AB221">
        <v>4.2889529999999999E-3</v>
      </c>
      <c r="AC221">
        <v>-7.3748829999999996E-3</v>
      </c>
      <c r="AD221">
        <v>6.4589219999999998E-3</v>
      </c>
      <c r="AE221">
        <v>-6.0091850000000002E-3</v>
      </c>
      <c r="AF221">
        <v>-5.8748979999999999E-3</v>
      </c>
      <c r="AG221">
        <v>-1.3097321E-2</v>
      </c>
      <c r="AH221">
        <v>-8.8319239999999997E-3</v>
      </c>
      <c r="AI221">
        <v>-8.44687E-4</v>
      </c>
      <c r="AJ221">
        <v>4.3380759999999997E-3</v>
      </c>
      <c r="AK221">
        <v>-5.1650109999999997E-3</v>
      </c>
      <c r="AL221">
        <v>8.9319599999999996E-4</v>
      </c>
      <c r="AM221">
        <v>-3.2527950000000002E-3</v>
      </c>
      <c r="AN221">
        <v>-6.3913420000000004E-3</v>
      </c>
      <c r="AO221">
        <v>1.9699547000000001E-2</v>
      </c>
      <c r="AP221">
        <v>-1.322906E-3</v>
      </c>
      <c r="AQ221">
        <v>-1.247513E-3</v>
      </c>
      <c r="AR221">
        <v>-8.1204200000000002E-4</v>
      </c>
      <c r="AS221">
        <v>-1.9035670000000001E-3</v>
      </c>
      <c r="AT221">
        <v>-1.4558699E-2</v>
      </c>
      <c r="AU221">
        <v>-4.6528940000000003E-3</v>
      </c>
      <c r="AV221">
        <v>-1.0030289999999999E-3</v>
      </c>
      <c r="AW221">
        <v>-3.39947E-4</v>
      </c>
      <c r="AX221">
        <v>-1.4461842000000001E-2</v>
      </c>
      <c r="AY221">
        <v>2.9857163999999999E-2</v>
      </c>
      <c r="AZ221">
        <v>1.0911094E-2</v>
      </c>
      <c r="BA221">
        <v>-1.2651951E-2</v>
      </c>
      <c r="BB221">
        <v>6.4625680000000001E-3</v>
      </c>
      <c r="BC221">
        <v>-1.0086590000000001E-3</v>
      </c>
      <c r="BD221">
        <v>3.4250678999999999E-2</v>
      </c>
      <c r="BE221">
        <v>3.502748E-3</v>
      </c>
      <c r="BF221">
        <v>-5.2853199999999996E-3</v>
      </c>
      <c r="BG221">
        <v>-2.1206224999999999E-2</v>
      </c>
      <c r="BH221">
        <v>9.0110740000000009E-3</v>
      </c>
      <c r="BI221">
        <v>-8.8518520000000003E-3</v>
      </c>
      <c r="BJ221">
        <v>4.5718809999999999E-3</v>
      </c>
      <c r="BK221">
        <v>-7.9240379999999996E-3</v>
      </c>
      <c r="BL221">
        <v>-5.7796929999999998E-3</v>
      </c>
      <c r="BM221">
        <v>4.0321256999999999E-2</v>
      </c>
      <c r="BN221">
        <v>5.0178449999999999E-3</v>
      </c>
      <c r="BO221">
        <v>5.5341899999999998E-4</v>
      </c>
      <c r="BP221">
        <v>-1.0172670000000001E-3</v>
      </c>
      <c r="BQ221">
        <v>7.3109059999999998E-3</v>
      </c>
      <c r="BR221">
        <v>8.4835120000000003E-3</v>
      </c>
      <c r="BS221">
        <v>-3.7621823999999998E-2</v>
      </c>
      <c r="BT221">
        <v>-8.7949689999999997E-3</v>
      </c>
      <c r="BU221">
        <v>-7.3314587000000001E-2</v>
      </c>
      <c r="BV221">
        <v>5.6015378999999997E-2</v>
      </c>
      <c r="BW221">
        <v>3.9932335999999999E-2</v>
      </c>
      <c r="BX221">
        <v>3.9298105E-2</v>
      </c>
    </row>
    <row r="222" spans="1:76" x14ac:dyDescent="0.25">
      <c r="A222">
        <v>35.391196733672302</v>
      </c>
      <c r="B222">
        <v>31.402243303124099</v>
      </c>
      <c r="D222">
        <v>6.9148680000000002E-3</v>
      </c>
      <c r="E222">
        <v>4.1553830000000003E-3</v>
      </c>
      <c r="F222">
        <v>2.7486727999999998E-2</v>
      </c>
      <c r="G222">
        <v>3.1903925999999999E-2</v>
      </c>
      <c r="H222">
        <v>5.77058E-3</v>
      </c>
      <c r="I222">
        <v>1.9012524999999999E-2</v>
      </c>
      <c r="J222">
        <v>-1.4676562000000001E-2</v>
      </c>
      <c r="K222">
        <v>-5.5771120000000004E-3</v>
      </c>
      <c r="L222">
        <v>-1.585351E-3</v>
      </c>
      <c r="M222">
        <v>1.0853543E-2</v>
      </c>
      <c r="N222">
        <v>6.0246279999999998E-3</v>
      </c>
      <c r="O222">
        <v>3.938769E-3</v>
      </c>
      <c r="P222">
        <v>8.6887909999999995E-3</v>
      </c>
      <c r="Q222">
        <v>1.5027482E-2</v>
      </c>
      <c r="R222">
        <v>-2.0207710000000002E-3</v>
      </c>
      <c r="S222" s="2">
        <v>6.1199999999999997E-5</v>
      </c>
      <c r="T222">
        <v>-2.9429450000000002E-3</v>
      </c>
      <c r="U222">
        <v>-3.6324870000000002E-3</v>
      </c>
      <c r="V222">
        <v>3.3938839999999998E-3</v>
      </c>
      <c r="W222">
        <v>1.367444E-3</v>
      </c>
      <c r="X222" s="2">
        <v>1.11E-5</v>
      </c>
      <c r="Y222">
        <v>-1.2060370000000001E-3</v>
      </c>
      <c r="Z222">
        <v>-4.0755360000000003E-3</v>
      </c>
      <c r="AA222">
        <v>-1.2692996999999999E-2</v>
      </c>
      <c r="AB222">
        <v>4.2927410000000001E-3</v>
      </c>
      <c r="AC222">
        <v>-7.4636349999999997E-3</v>
      </c>
      <c r="AD222">
        <v>6.4215009999999996E-3</v>
      </c>
      <c r="AE222">
        <v>-5.9720249999999997E-3</v>
      </c>
      <c r="AF222">
        <v>-6.1194200000000004E-3</v>
      </c>
      <c r="AG222">
        <v>-1.3170194E-2</v>
      </c>
      <c r="AH222">
        <v>-8.8296060000000003E-3</v>
      </c>
      <c r="AI222">
        <v>-9.5854000000000002E-4</v>
      </c>
      <c r="AJ222">
        <v>4.5366360000000001E-3</v>
      </c>
      <c r="AK222">
        <v>-5.2380530000000003E-3</v>
      </c>
      <c r="AL222">
        <v>8.8333699999999999E-4</v>
      </c>
      <c r="AM222">
        <v>-3.2753970000000002E-3</v>
      </c>
      <c r="AN222">
        <v>-6.3930130000000003E-3</v>
      </c>
      <c r="AO222">
        <v>1.9654122999999999E-2</v>
      </c>
      <c r="AP222">
        <v>-1.356356E-3</v>
      </c>
      <c r="AQ222">
        <v>-1.216845E-3</v>
      </c>
      <c r="AR222">
        <v>-7.6975100000000005E-4</v>
      </c>
      <c r="AS222">
        <v>-1.977852E-3</v>
      </c>
      <c r="AT222">
        <v>-1.4607322000000001E-2</v>
      </c>
      <c r="AU222">
        <v>-4.5866209999999999E-3</v>
      </c>
      <c r="AV222">
        <v>-1.153409E-3</v>
      </c>
      <c r="AW222">
        <v>-2.48123E-4</v>
      </c>
      <c r="AX222">
        <v>-1.4385451E-2</v>
      </c>
      <c r="AY222">
        <v>2.9726065999999999E-2</v>
      </c>
      <c r="AZ222">
        <v>1.1064401999999999E-2</v>
      </c>
      <c r="BA222">
        <v>-1.2160565999999999E-2</v>
      </c>
      <c r="BB222">
        <v>6.4913480000000001E-3</v>
      </c>
      <c r="BC222">
        <v>-9.8287299999999999E-4</v>
      </c>
      <c r="BD222">
        <v>3.4752212999999997E-2</v>
      </c>
      <c r="BE222">
        <v>3.5005100000000001E-3</v>
      </c>
      <c r="BF222">
        <v>-5.1482120000000001E-3</v>
      </c>
      <c r="BG222">
        <v>-2.1458362000000002E-2</v>
      </c>
      <c r="BH222">
        <v>9.1560319999999997E-3</v>
      </c>
      <c r="BI222">
        <v>-8.8305999999999992E-3</v>
      </c>
      <c r="BJ222">
        <v>4.8020900000000002E-3</v>
      </c>
      <c r="BK222">
        <v>-7.8666900000000008E-3</v>
      </c>
      <c r="BL222">
        <v>-5.8768340000000001E-3</v>
      </c>
      <c r="BM222">
        <v>4.0400287999999999E-2</v>
      </c>
      <c r="BN222">
        <v>4.7953290000000001E-3</v>
      </c>
      <c r="BO222">
        <v>5.0113700000000002E-4</v>
      </c>
      <c r="BP222">
        <v>2.0481760000000001E-3</v>
      </c>
      <c r="BQ222">
        <v>7.2137770000000002E-3</v>
      </c>
      <c r="BR222">
        <v>8.5260720000000009E-3</v>
      </c>
      <c r="BS222">
        <v>-3.7507743000000003E-2</v>
      </c>
      <c r="BT222">
        <v>-8.9271799999999998E-3</v>
      </c>
      <c r="BU222">
        <v>-7.3430809999999999E-2</v>
      </c>
      <c r="BV222">
        <v>5.5866666000000002E-2</v>
      </c>
      <c r="BW222">
        <v>3.9957599000000003E-2</v>
      </c>
      <c r="BX222">
        <v>3.9240048E-2</v>
      </c>
    </row>
    <row r="223" spans="1:76" x14ac:dyDescent="0.25">
      <c r="A223">
        <v>35.391201588437099</v>
      </c>
      <c r="B223">
        <v>31.402244443389201</v>
      </c>
      <c r="D223">
        <v>6.8662310000000004E-3</v>
      </c>
      <c r="E223">
        <v>4.2141119999999999E-3</v>
      </c>
      <c r="F223">
        <v>2.7410898999999999E-2</v>
      </c>
      <c r="G223">
        <v>3.1769603E-2</v>
      </c>
      <c r="H223">
        <v>3.093831E-3</v>
      </c>
      <c r="I223">
        <v>1.8913349999999999E-2</v>
      </c>
      <c r="J223">
        <v>-1.4807786E-2</v>
      </c>
      <c r="K223">
        <v>-5.6719329999999997E-3</v>
      </c>
      <c r="L223">
        <v>-1.7003630000000001E-3</v>
      </c>
      <c r="M223">
        <v>1.0639948E-2</v>
      </c>
      <c r="N223">
        <v>6.015889E-3</v>
      </c>
      <c r="O223">
        <v>3.8615699999999999E-3</v>
      </c>
      <c r="P223">
        <v>8.5945899999999992E-3</v>
      </c>
      <c r="Q223">
        <v>1.4931995999999999E-2</v>
      </c>
      <c r="R223">
        <v>-2.0526989999999998E-3</v>
      </c>
      <c r="S223" s="2">
        <v>-6.2500000000000001E-5</v>
      </c>
      <c r="T223">
        <v>-3.0352550000000002E-3</v>
      </c>
      <c r="U223">
        <v>-3.6828239999999999E-3</v>
      </c>
      <c r="V223">
        <v>3.2967180000000001E-3</v>
      </c>
      <c r="W223">
        <v>1.350368E-3</v>
      </c>
      <c r="X223" s="2">
        <v>-5.7299999999999997E-5</v>
      </c>
      <c r="Y223">
        <v>-1.2711790000000001E-3</v>
      </c>
      <c r="Z223">
        <v>-4.1356229999999997E-3</v>
      </c>
      <c r="AA223">
        <v>-1.2706207000000001E-2</v>
      </c>
      <c r="AB223">
        <v>4.3099449999999999E-3</v>
      </c>
      <c r="AC223">
        <v>-7.549867E-3</v>
      </c>
      <c r="AD223">
        <v>6.3827199999999997E-3</v>
      </c>
      <c r="AE223">
        <v>-5.938708E-3</v>
      </c>
      <c r="AF223">
        <v>-6.3588639999999997E-3</v>
      </c>
      <c r="AG223">
        <v>-1.3242148E-2</v>
      </c>
      <c r="AH223">
        <v>-8.8283379999999998E-3</v>
      </c>
      <c r="AI223">
        <v>-1.0688E-3</v>
      </c>
      <c r="AJ223">
        <v>4.7247230000000001E-3</v>
      </c>
      <c r="AK223">
        <v>-5.3094320000000002E-3</v>
      </c>
      <c r="AL223">
        <v>8.6081099999999995E-4</v>
      </c>
      <c r="AM223">
        <v>-3.2906580000000001E-3</v>
      </c>
      <c r="AN223">
        <v>-6.4224290000000003E-3</v>
      </c>
      <c r="AO223">
        <v>1.9612622999999999E-2</v>
      </c>
      <c r="AP223">
        <v>-1.3879980000000001E-3</v>
      </c>
      <c r="AQ223">
        <v>-1.205179E-3</v>
      </c>
      <c r="AR223">
        <v>-7.35697E-4</v>
      </c>
      <c r="AS223">
        <v>-2.052636E-3</v>
      </c>
      <c r="AT223">
        <v>-1.4659554999999999E-2</v>
      </c>
      <c r="AU223">
        <v>-4.5185850000000003E-3</v>
      </c>
      <c r="AV223">
        <v>-1.3000100000000001E-3</v>
      </c>
      <c r="AW223">
        <v>-1.3749899999999999E-4</v>
      </c>
      <c r="AX223">
        <v>-1.4319133E-2</v>
      </c>
      <c r="AY223">
        <v>2.9600367999999998E-2</v>
      </c>
      <c r="AZ223">
        <v>1.1211578E-2</v>
      </c>
      <c r="BA223">
        <v>-1.1700031E-2</v>
      </c>
      <c r="BB223">
        <v>6.5295869999999999E-3</v>
      </c>
      <c r="BC223">
        <v>-9.4698700000000005E-4</v>
      </c>
      <c r="BD223">
        <v>3.5228451000000001E-2</v>
      </c>
      <c r="BE223">
        <v>3.5136669999999998E-3</v>
      </c>
      <c r="BF223">
        <v>-4.9989229999999997E-3</v>
      </c>
      <c r="BG223">
        <v>-2.1708307E-2</v>
      </c>
      <c r="BH223">
        <v>9.2978669999999996E-3</v>
      </c>
      <c r="BI223">
        <v>-8.8065650000000006E-3</v>
      </c>
      <c r="BJ223">
        <v>5.0280070000000001E-3</v>
      </c>
      <c r="BK223">
        <v>-7.8270700000000002E-3</v>
      </c>
      <c r="BL223">
        <v>-5.9540859999999999E-3</v>
      </c>
      <c r="BM223">
        <v>4.0476765999999997E-2</v>
      </c>
      <c r="BN223">
        <v>4.5484100000000001E-3</v>
      </c>
      <c r="BO223">
        <v>4.9041899999999997E-4</v>
      </c>
      <c r="BP223">
        <v>4.9603299999999998E-3</v>
      </c>
      <c r="BQ223">
        <v>7.9910229999999999E-3</v>
      </c>
      <c r="BR223">
        <v>8.581689E-3</v>
      </c>
      <c r="BS223">
        <v>-3.7399388999999998E-2</v>
      </c>
      <c r="BT223">
        <v>-9.0914659999999994E-3</v>
      </c>
      <c r="BU223">
        <v>-7.3565587000000002E-2</v>
      </c>
      <c r="BV223">
        <v>5.5728090000000001E-2</v>
      </c>
      <c r="BW223">
        <v>3.9978255999999997E-2</v>
      </c>
      <c r="BX223">
        <v>3.9184625000000001E-2</v>
      </c>
    </row>
    <row r="224" spans="1:76" x14ac:dyDescent="0.25">
      <c r="A224">
        <v>35.391206443201902</v>
      </c>
      <c r="B224">
        <v>31.402245583654199</v>
      </c>
      <c r="D224">
        <v>6.8220279999999999E-3</v>
      </c>
      <c r="E224">
        <v>4.2717939999999998E-3</v>
      </c>
      <c r="F224">
        <v>2.7338911E-2</v>
      </c>
      <c r="G224">
        <v>3.1639403000000003E-2</v>
      </c>
      <c r="H224">
        <v>6.7259299999999998E-4</v>
      </c>
      <c r="I224">
        <v>1.8818247E-2</v>
      </c>
      <c r="J224">
        <v>-1.4948517999999999E-2</v>
      </c>
      <c r="K224">
        <v>-5.772798E-3</v>
      </c>
      <c r="L224">
        <v>-1.799525E-3</v>
      </c>
      <c r="M224">
        <v>1.0435939999999999E-2</v>
      </c>
      <c r="N224">
        <v>6.0100129999999998E-3</v>
      </c>
      <c r="O224">
        <v>3.777028E-3</v>
      </c>
      <c r="P224">
        <v>8.5086320000000003E-3</v>
      </c>
      <c r="Q224">
        <v>1.4830372E-2</v>
      </c>
      <c r="R224">
        <v>-2.0711240000000001E-3</v>
      </c>
      <c r="S224">
        <v>-1.8094199999999999E-4</v>
      </c>
      <c r="T224">
        <v>-3.1333799999999998E-3</v>
      </c>
      <c r="U224">
        <v>-3.7281829999999999E-3</v>
      </c>
      <c r="V224">
        <v>3.199122E-3</v>
      </c>
      <c r="W224">
        <v>1.332335E-3</v>
      </c>
      <c r="X224">
        <v>-1.30913E-4</v>
      </c>
      <c r="Y224">
        <v>-1.3503059999999999E-3</v>
      </c>
      <c r="Z224">
        <v>-4.203114E-3</v>
      </c>
      <c r="AA224">
        <v>-1.2717943000000001E-2</v>
      </c>
      <c r="AB224">
        <v>4.3405650000000002E-3</v>
      </c>
      <c r="AC224">
        <v>-7.6335810000000004E-3</v>
      </c>
      <c r="AD224">
        <v>6.3425790000000001E-3</v>
      </c>
      <c r="AE224">
        <v>-5.9092320000000004E-3</v>
      </c>
      <c r="AF224">
        <v>-6.5932320000000001E-3</v>
      </c>
      <c r="AG224">
        <v>-1.3313184E-2</v>
      </c>
      <c r="AH224">
        <v>-8.8281200000000001E-3</v>
      </c>
      <c r="AI224">
        <v>-1.1754669999999999E-3</v>
      </c>
      <c r="AJ224">
        <v>4.9023369999999997E-3</v>
      </c>
      <c r="AK224">
        <v>-5.3791480000000003E-3</v>
      </c>
      <c r="AL224">
        <v>8.2561799999999997E-4</v>
      </c>
      <c r="AM224">
        <v>-3.298577E-3</v>
      </c>
      <c r="AN224">
        <v>-6.4795909999999998E-3</v>
      </c>
      <c r="AO224">
        <v>1.9575047000000002E-2</v>
      </c>
      <c r="AP224">
        <v>-1.417834E-3</v>
      </c>
      <c r="AQ224">
        <v>-1.212514E-3</v>
      </c>
      <c r="AR224">
        <v>-7.0987999999999997E-4</v>
      </c>
      <c r="AS224">
        <v>-2.127917E-3</v>
      </c>
      <c r="AT224">
        <v>-1.4715399000000001E-2</v>
      </c>
      <c r="AU224">
        <v>-4.4487880000000004E-3</v>
      </c>
      <c r="AV224">
        <v>-1.442834E-3</v>
      </c>
      <c r="AW224" s="2">
        <v>-6.1799999999999998E-5</v>
      </c>
      <c r="AX224" s="2">
        <v>-1.4304918999999999E-2</v>
      </c>
      <c r="AY224">
        <v>2.9558752000000001E-2</v>
      </c>
      <c r="AZ224">
        <v>1.1364112000000001E-2</v>
      </c>
      <c r="BA224">
        <v>-1.1403022000000001E-2</v>
      </c>
      <c r="BB224">
        <v>6.5271390000000004E-3</v>
      </c>
      <c r="BC224">
        <v>-8.6859299999999997E-4</v>
      </c>
      <c r="BD224">
        <v>3.5595406000000003E-2</v>
      </c>
      <c r="BE224">
        <v>3.5448290000000002E-3</v>
      </c>
      <c r="BF224">
        <v>-4.8216919999999998E-3</v>
      </c>
      <c r="BG224">
        <v>-2.1908384999999999E-2</v>
      </c>
      <c r="BH224">
        <v>9.4352389999999998E-3</v>
      </c>
      <c r="BI224">
        <v>-8.7739810000000001E-3</v>
      </c>
      <c r="BJ224">
        <v>5.1764690000000004E-3</v>
      </c>
      <c r="BK224">
        <v>-7.7973189999999996E-3</v>
      </c>
      <c r="BL224">
        <v>-5.9609729999999996E-3</v>
      </c>
      <c r="BM224">
        <v>4.0564759999999998E-2</v>
      </c>
      <c r="BN224">
        <v>4.237691E-3</v>
      </c>
      <c r="BO224">
        <v>5.8428500000000003E-4</v>
      </c>
      <c r="BP224">
        <v>7.1395770000000002E-3</v>
      </c>
      <c r="BQ224">
        <v>9.030115E-3</v>
      </c>
      <c r="BR224">
        <v>8.6661299999999993E-3</v>
      </c>
      <c r="BS224">
        <v>-3.7293949E-2</v>
      </c>
      <c r="BT224">
        <v>-9.3147019999999994E-3</v>
      </c>
      <c r="BU224">
        <v>-7.3781848999999997E-2</v>
      </c>
      <c r="BV224">
        <v>5.5612043999999999E-2</v>
      </c>
      <c r="BW224">
        <v>3.9961328999999997E-2</v>
      </c>
      <c r="BX224">
        <v>3.9141189999999999E-2</v>
      </c>
    </row>
    <row r="225" spans="1:76" x14ac:dyDescent="0.25">
      <c r="A225">
        <v>35.391211297966699</v>
      </c>
      <c r="B225">
        <v>31.402246723919301</v>
      </c>
      <c r="D225">
        <v>6.7954729999999998E-3</v>
      </c>
      <c r="E225">
        <v>4.3112589999999996E-3</v>
      </c>
      <c r="F225">
        <v>2.7252425E-2</v>
      </c>
      <c r="G225">
        <v>3.1526709999999999E-2</v>
      </c>
      <c r="H225">
        <v>-1.2582019999999999E-3</v>
      </c>
      <c r="I225">
        <v>1.8720074E-2</v>
      </c>
      <c r="J225">
        <v>-1.5082452E-2</v>
      </c>
      <c r="K225">
        <v>-5.8935769999999997E-3</v>
      </c>
      <c r="L225">
        <v>-1.8683879999999999E-3</v>
      </c>
      <c r="M225">
        <v>1.0245224000000001E-2</v>
      </c>
      <c r="N225">
        <v>6.0023389999999998E-3</v>
      </c>
      <c r="O225">
        <v>3.6853350000000001E-3</v>
      </c>
      <c r="P225">
        <v>8.4393899999999997E-3</v>
      </c>
      <c r="Q225">
        <v>1.4719662E-2</v>
      </c>
      <c r="R225">
        <v>-2.0787179999999998E-3</v>
      </c>
      <c r="S225">
        <v>-2.7816400000000002E-4</v>
      </c>
      <c r="T225">
        <v>-3.23405E-3</v>
      </c>
      <c r="U225">
        <v>-3.7602849999999999E-3</v>
      </c>
      <c r="V225">
        <v>3.0990919999999999E-3</v>
      </c>
      <c r="W225">
        <v>1.309915E-3</v>
      </c>
      <c r="X225">
        <v>-2.0304599999999999E-4</v>
      </c>
      <c r="Y225">
        <v>-1.4499529999999999E-3</v>
      </c>
      <c r="Z225">
        <v>-4.276228E-3</v>
      </c>
      <c r="AA225">
        <v>-1.2733962E-2</v>
      </c>
      <c r="AB225">
        <v>4.3690370000000001E-3</v>
      </c>
      <c r="AC225">
        <v>-7.7092269999999999E-3</v>
      </c>
      <c r="AD225">
        <v>6.30074E-3</v>
      </c>
      <c r="AE225">
        <v>-5.8861679999999998E-3</v>
      </c>
      <c r="AF225">
        <v>-6.7948180000000002E-3</v>
      </c>
      <c r="AG225">
        <v>-1.3383819999999999E-2</v>
      </c>
      <c r="AH225">
        <v>-8.8539729999999994E-3</v>
      </c>
      <c r="AI225">
        <v>-1.266234E-3</v>
      </c>
      <c r="AJ225">
        <v>5.0507240000000004E-3</v>
      </c>
      <c r="AK225">
        <v>-5.4484930000000004E-3</v>
      </c>
      <c r="AL225">
        <v>7.8248800000000002E-4</v>
      </c>
      <c r="AM225">
        <v>-3.2911749999999999E-3</v>
      </c>
      <c r="AN225">
        <v>-6.5606409999999999E-3</v>
      </c>
      <c r="AO225">
        <v>1.9547327E-2</v>
      </c>
      <c r="AP225">
        <v>-1.4414040000000001E-3</v>
      </c>
      <c r="AQ225">
        <v>-1.2569930000000001E-3</v>
      </c>
      <c r="AR225">
        <v>-7.0364699999999995E-4</v>
      </c>
      <c r="AS225">
        <v>-2.206441E-3</v>
      </c>
      <c r="AT225">
        <v>-1.4780454E-2</v>
      </c>
      <c r="AU225">
        <v>-4.3945549999999996E-3</v>
      </c>
      <c r="AV225">
        <v>-1.584217E-3</v>
      </c>
      <c r="AW225" s="2">
        <v>-4.6100000000000003E-8</v>
      </c>
      <c r="AX225" s="2">
        <v>-1.4329819000000001E-2</v>
      </c>
      <c r="AY225">
        <v>2.9560620999999999E-2</v>
      </c>
      <c r="AZ225">
        <v>1.1534432000000001E-2</v>
      </c>
      <c r="BA225">
        <v>-1.1182772000000001E-2</v>
      </c>
      <c r="BB225">
        <v>6.5255900000000004E-3</v>
      </c>
      <c r="BC225">
        <v>-7.0444400000000003E-4</v>
      </c>
      <c r="BD225">
        <v>3.5719934000000002E-2</v>
      </c>
      <c r="BE225">
        <v>3.5952900000000001E-3</v>
      </c>
      <c r="BF225">
        <v>-4.5946930000000004E-3</v>
      </c>
      <c r="BG225">
        <v>-2.1996104999999998E-2</v>
      </c>
      <c r="BH225">
        <v>9.5749219999999996E-3</v>
      </c>
      <c r="BI225">
        <v>-8.7235950000000007E-3</v>
      </c>
      <c r="BJ225">
        <v>5.127614E-3</v>
      </c>
      <c r="BK225">
        <v>-7.7493329999999997E-3</v>
      </c>
      <c r="BL225">
        <v>-5.8001379999999998E-3</v>
      </c>
      <c r="BM225">
        <v>4.0709206999999997E-2</v>
      </c>
      <c r="BN225">
        <v>3.840717E-3</v>
      </c>
      <c r="BO225">
        <v>8.95037E-4</v>
      </c>
      <c r="BP225">
        <v>7.4895270000000002E-3</v>
      </c>
      <c r="BQ225">
        <v>1.0116884E-2</v>
      </c>
      <c r="BR225">
        <v>8.8264180000000008E-3</v>
      </c>
      <c r="BS225">
        <v>-3.7184868000000003E-2</v>
      </c>
      <c r="BT225">
        <v>-9.6158649999999995E-3</v>
      </c>
      <c r="BU225">
        <v>-7.4171897000000001E-2</v>
      </c>
      <c r="BV225">
        <v>5.5534316E-2</v>
      </c>
      <c r="BW225">
        <v>3.9946310999999998E-2</v>
      </c>
      <c r="BX225">
        <v>3.9126469999999997E-2</v>
      </c>
    </row>
    <row r="226" spans="1:76" x14ac:dyDescent="0.25">
      <c r="A226">
        <v>35.391216152731602</v>
      </c>
      <c r="B226">
        <v>31.4022478641843</v>
      </c>
      <c r="D226">
        <v>6.8595369999999998E-3</v>
      </c>
      <c r="E226">
        <v>4.230106E-3</v>
      </c>
      <c r="F226">
        <v>2.7033287999999999E-2</v>
      </c>
      <c r="G226">
        <v>3.1511111000000001E-2</v>
      </c>
      <c r="H226">
        <v>-1.3197389999999999E-3</v>
      </c>
      <c r="I226">
        <v>1.8571508E-2</v>
      </c>
      <c r="J226">
        <v>-1.5098429999999999E-2</v>
      </c>
      <c r="K226">
        <v>-6.1115709999999997E-3</v>
      </c>
      <c r="L226">
        <v>-1.8300059999999999E-3</v>
      </c>
      <c r="M226">
        <v>1.0088959999999999E-2</v>
      </c>
      <c r="N226">
        <v>5.9645669999999996E-3</v>
      </c>
      <c r="O226">
        <v>3.6027440000000002E-3</v>
      </c>
      <c r="P226">
        <v>8.4383860000000008E-3</v>
      </c>
      <c r="Q226">
        <v>1.4588623E-2</v>
      </c>
      <c r="R226">
        <v>-2.1079720000000001E-3</v>
      </c>
      <c r="S226">
        <v>-2.5773700000000002E-4</v>
      </c>
      <c r="T226">
        <v>-3.3113940000000001E-3</v>
      </c>
      <c r="U226">
        <v>-3.7307600000000001E-3</v>
      </c>
      <c r="V226">
        <v>2.9856119999999999E-3</v>
      </c>
      <c r="W226">
        <v>1.257499E-3</v>
      </c>
      <c r="X226">
        <v>-2.20313E-4</v>
      </c>
      <c r="Y226">
        <v>-1.600122E-3</v>
      </c>
      <c r="Z226">
        <v>-4.3410890000000002E-3</v>
      </c>
      <c r="AA226">
        <v>-1.2787306E-2</v>
      </c>
      <c r="AB226">
        <v>4.2932100000000004E-3</v>
      </c>
      <c r="AC226">
        <v>-7.7388420000000001E-3</v>
      </c>
      <c r="AD226">
        <v>6.2566640000000003E-3</v>
      </c>
      <c r="AE226">
        <v>-5.8808150000000002E-3</v>
      </c>
      <c r="AF226">
        <v>-6.7916119999999998E-3</v>
      </c>
      <c r="AG226">
        <v>-1.3457062000000001E-2</v>
      </c>
      <c r="AH226">
        <v>-9.0670479999999994E-3</v>
      </c>
      <c r="AI226">
        <v>-1.263779E-3</v>
      </c>
      <c r="AJ226">
        <v>5.0487010000000001E-3</v>
      </c>
      <c r="AK226">
        <v>-5.5242019999999998E-3</v>
      </c>
      <c r="AL226">
        <v>7.7224800000000001E-4</v>
      </c>
      <c r="AM226">
        <v>-3.22638E-3</v>
      </c>
      <c r="AN226">
        <v>-6.61709E-3</v>
      </c>
      <c r="AO226">
        <v>1.9560622999999999E-2</v>
      </c>
      <c r="AP226">
        <v>-1.4312070000000001E-3</v>
      </c>
      <c r="AQ226">
        <v>-1.4318149999999999E-3</v>
      </c>
      <c r="AR226">
        <v>-7.8491699999999999E-4</v>
      </c>
      <c r="AS226">
        <v>-2.3005410000000001E-3</v>
      </c>
      <c r="AT226">
        <v>-1.4887152000000001E-2</v>
      </c>
      <c r="AU226">
        <v>-4.4682250000000001E-3</v>
      </c>
      <c r="AV226">
        <v>-1.740201E-3</v>
      </c>
      <c r="AW226" s="2">
        <v>6.8499999999999998E-5</v>
      </c>
      <c r="AX226" s="2">
        <v>-1.4378297999999999E-2</v>
      </c>
      <c r="AY226">
        <v>2.9574087999999998E-2</v>
      </c>
      <c r="AZ226">
        <v>1.1721047E-2</v>
      </c>
      <c r="BA226">
        <v>-1.0982354E-2</v>
      </c>
      <c r="BB226">
        <v>6.547972E-3</v>
      </c>
      <c r="BC226">
        <v>-5.4197100000000003E-4</v>
      </c>
      <c r="BD226">
        <v>3.5830562000000003E-2</v>
      </c>
      <c r="BE226">
        <v>3.6565410000000001E-3</v>
      </c>
      <c r="BF226">
        <v>-4.3705200000000001E-3</v>
      </c>
      <c r="BG226">
        <v>-2.2070797E-2</v>
      </c>
      <c r="BH226">
        <v>9.7296450000000003E-3</v>
      </c>
      <c r="BI226">
        <v>-8.6781830000000008E-3</v>
      </c>
      <c r="BJ226">
        <v>5.1044289999999997E-3</v>
      </c>
      <c r="BK226">
        <v>-7.6943489999999996E-3</v>
      </c>
      <c r="BL226">
        <v>-5.6170780000000002E-3</v>
      </c>
      <c r="BM226">
        <v>4.0891887000000002E-2</v>
      </c>
      <c r="BN226">
        <v>3.5233880000000001E-3</v>
      </c>
      <c r="BO226">
        <v>1.2419760000000001E-3</v>
      </c>
      <c r="BP226">
        <v>7.6321940000000001E-3</v>
      </c>
      <c r="BQ226">
        <v>1.125133E-2</v>
      </c>
      <c r="BR226">
        <v>9.0232490000000005E-3</v>
      </c>
      <c r="BS226">
        <v>-3.7077328999999999E-2</v>
      </c>
      <c r="BT226">
        <v>-9.8981399999999997E-3</v>
      </c>
      <c r="BU226">
        <v>-7.4525756999999998E-2</v>
      </c>
      <c r="BV226">
        <v>5.5462338999999999E-2</v>
      </c>
      <c r="BW226">
        <v>3.9933202000000001E-2</v>
      </c>
      <c r="BX226">
        <v>3.9110803999999999E-2</v>
      </c>
    </row>
    <row r="227" spans="1:76" x14ac:dyDescent="0.25">
      <c r="A227">
        <v>35.391221007496398</v>
      </c>
      <c r="B227">
        <v>31.402249004449398</v>
      </c>
      <c r="D227">
        <v>6.9062000000000004E-3</v>
      </c>
      <c r="E227">
        <v>4.1627219999999998E-3</v>
      </c>
      <c r="F227">
        <v>2.6818088E-2</v>
      </c>
      <c r="G227">
        <v>3.1487691999999998E-2</v>
      </c>
      <c r="H227">
        <v>-1.368066E-3</v>
      </c>
      <c r="I227">
        <v>1.8424691999999999E-2</v>
      </c>
      <c r="J227">
        <v>-1.5113078E-2</v>
      </c>
      <c r="K227">
        <v>-6.3139529999999998E-3</v>
      </c>
      <c r="L227">
        <v>-1.804719E-3</v>
      </c>
      <c r="M227">
        <v>9.9374249999999997E-3</v>
      </c>
      <c r="N227">
        <v>5.9327679999999997E-3</v>
      </c>
      <c r="O227">
        <v>3.5292560000000001E-3</v>
      </c>
      <c r="P227">
        <v>8.4400719999999999E-3</v>
      </c>
      <c r="Q227">
        <v>1.4465319000000001E-2</v>
      </c>
      <c r="R227">
        <v>-2.1510320000000002E-3</v>
      </c>
      <c r="S227">
        <v>-2.4378900000000001E-4</v>
      </c>
      <c r="T227">
        <v>-3.3859620000000002E-3</v>
      </c>
      <c r="U227">
        <v>-3.705154E-3</v>
      </c>
      <c r="V227">
        <v>2.8750910000000002E-3</v>
      </c>
      <c r="W227">
        <v>1.1978900000000001E-3</v>
      </c>
      <c r="X227">
        <v>-2.2305400000000001E-4</v>
      </c>
      <c r="Y227">
        <v>-1.7425800000000001E-3</v>
      </c>
      <c r="Z227">
        <v>-4.4091190000000004E-3</v>
      </c>
      <c r="AA227">
        <v>-1.2831898E-2</v>
      </c>
      <c r="AB227">
        <v>4.2275400000000001E-3</v>
      </c>
      <c r="AC227">
        <v>-7.7619789999999996E-3</v>
      </c>
      <c r="AD227">
        <v>6.2141619999999996E-3</v>
      </c>
      <c r="AE227">
        <v>-5.8698639999999998E-3</v>
      </c>
      <c r="AF227">
        <v>-6.7950559999999998E-3</v>
      </c>
      <c r="AG227">
        <v>-1.3528781E-2</v>
      </c>
      <c r="AH227">
        <v>-9.2809409999999991E-3</v>
      </c>
      <c r="AI227">
        <v>-1.261302E-3</v>
      </c>
      <c r="AJ227">
        <v>5.0356519999999998E-3</v>
      </c>
      <c r="AK227">
        <v>-5.5954159999999998E-3</v>
      </c>
      <c r="AL227">
        <v>7.6782300000000005E-4</v>
      </c>
      <c r="AM227">
        <v>-3.170988E-3</v>
      </c>
      <c r="AN227">
        <v>-6.6590269999999997E-3</v>
      </c>
      <c r="AO227">
        <v>1.9565184999999999E-2</v>
      </c>
      <c r="AP227">
        <v>-1.4214220000000001E-3</v>
      </c>
      <c r="AQ227">
        <v>-1.5831860000000001E-3</v>
      </c>
      <c r="AR227">
        <v>-8.6507800000000003E-4</v>
      </c>
      <c r="AS227">
        <v>-2.3855719999999999E-3</v>
      </c>
      <c r="AT227">
        <v>-1.4990890999999999E-2</v>
      </c>
      <c r="AU227">
        <v>-4.5413220000000004E-3</v>
      </c>
      <c r="AV227">
        <v>-1.894146E-3</v>
      </c>
      <c r="AW227">
        <v>1.43833E-4</v>
      </c>
      <c r="AX227">
        <v>-1.4450357E-2</v>
      </c>
      <c r="AY227">
        <v>2.9599153E-2</v>
      </c>
      <c r="AZ227">
        <v>1.1923958E-2</v>
      </c>
      <c r="BA227">
        <v>-1.0801768999999999E-2</v>
      </c>
      <c r="BB227">
        <v>6.5942850000000001E-3</v>
      </c>
      <c r="BC227">
        <v>-3.81176E-4</v>
      </c>
      <c r="BD227">
        <v>3.5927288000000002E-2</v>
      </c>
      <c r="BE227">
        <v>3.7285819999999998E-3</v>
      </c>
      <c r="BF227">
        <v>-4.1491740000000003E-3</v>
      </c>
      <c r="BG227">
        <v>-2.2132461999999999E-2</v>
      </c>
      <c r="BH227">
        <v>9.8994070000000007E-3</v>
      </c>
      <c r="BI227">
        <v>-8.6377450000000005E-3</v>
      </c>
      <c r="BJ227">
        <v>5.1069130000000003E-3</v>
      </c>
      <c r="BK227">
        <v>-7.6323670000000001E-3</v>
      </c>
      <c r="BL227">
        <v>-5.4117929999999998E-3</v>
      </c>
      <c r="BM227">
        <v>4.1112799999999998E-2</v>
      </c>
      <c r="BN227">
        <v>3.2857030000000001E-3</v>
      </c>
      <c r="BO227">
        <v>1.6251010000000001E-3</v>
      </c>
      <c r="BP227">
        <v>7.5675789999999996E-3</v>
      </c>
      <c r="BQ227">
        <v>1.1995278E-2</v>
      </c>
      <c r="BR227">
        <v>9.2566230000000003E-3</v>
      </c>
      <c r="BS227">
        <v>-3.6971334000000002E-2</v>
      </c>
      <c r="BT227">
        <v>-1.0161524999999999E-2</v>
      </c>
      <c r="BU227">
        <v>-7.4843427000000004E-2</v>
      </c>
      <c r="BV227">
        <v>5.5396112999999997E-2</v>
      </c>
      <c r="BW227">
        <v>3.9922001999999998E-2</v>
      </c>
      <c r="BX227">
        <v>3.9094192999999999E-2</v>
      </c>
    </row>
    <row r="228" spans="1:76" x14ac:dyDescent="0.25">
      <c r="A228">
        <v>35.391225862261201</v>
      </c>
      <c r="B228">
        <v>31.402250144714401</v>
      </c>
      <c r="D228">
        <v>6.9354630000000002E-3</v>
      </c>
      <c r="E228">
        <v>4.1091080000000002E-3</v>
      </c>
      <c r="F228">
        <v>2.6606825000000001E-2</v>
      </c>
      <c r="G228">
        <v>3.1456453000000002E-2</v>
      </c>
      <c r="H228">
        <v>-1.4031849999999999E-3</v>
      </c>
      <c r="I228">
        <v>1.8279627E-2</v>
      </c>
      <c r="J228">
        <v>-1.5126395000000001E-2</v>
      </c>
      <c r="K228">
        <v>-6.5007229999999999E-3</v>
      </c>
      <c r="L228">
        <v>-1.7925269999999999E-3</v>
      </c>
      <c r="M228">
        <v>9.7906169999999997E-3</v>
      </c>
      <c r="N228">
        <v>5.9069429999999996E-3</v>
      </c>
      <c r="O228">
        <v>3.4648700000000001E-3</v>
      </c>
      <c r="P228">
        <v>8.4444480000000002E-3</v>
      </c>
      <c r="Q228">
        <v>1.434975E-2</v>
      </c>
      <c r="R228">
        <v>-2.2078969999999999E-3</v>
      </c>
      <c r="S228">
        <v>-2.36319E-4</v>
      </c>
      <c r="T228">
        <v>-3.4577539999999999E-3</v>
      </c>
      <c r="U228">
        <v>-3.6834649999999999E-3</v>
      </c>
      <c r="V228">
        <v>2.7675310000000002E-3</v>
      </c>
      <c r="W228">
        <v>1.1310879999999999E-3</v>
      </c>
      <c r="X228">
        <v>-2.1126900000000001E-4</v>
      </c>
      <c r="Y228">
        <v>-1.8773279999999999E-3</v>
      </c>
      <c r="Z228">
        <v>-4.4803150000000003E-3</v>
      </c>
      <c r="AA228">
        <v>-1.2867738E-2</v>
      </c>
      <c r="AB228">
        <v>4.1720239999999999E-3</v>
      </c>
      <c r="AC228">
        <v>-7.7786399999999999E-3</v>
      </c>
      <c r="AD228">
        <v>6.1732330000000002E-3</v>
      </c>
      <c r="AE228">
        <v>-5.8533159999999999E-3</v>
      </c>
      <c r="AF228">
        <v>-6.8051479999999996E-3</v>
      </c>
      <c r="AG228">
        <v>-1.3598977E-2</v>
      </c>
      <c r="AH228">
        <v>-9.4956529999999997E-3</v>
      </c>
      <c r="AI228">
        <v>-1.258805E-3</v>
      </c>
      <c r="AJ228">
        <v>5.0115769999999997E-3</v>
      </c>
      <c r="AK228">
        <v>-5.6621359999999999E-3</v>
      </c>
      <c r="AL228">
        <v>7.6921400000000005E-4</v>
      </c>
      <c r="AM228">
        <v>-3.1250000000000002E-3</v>
      </c>
      <c r="AN228">
        <v>-6.6864539999999997E-3</v>
      </c>
      <c r="AO228">
        <v>1.9561012999999999E-2</v>
      </c>
      <c r="AP228">
        <v>-1.4120490000000001E-3</v>
      </c>
      <c r="AQ228">
        <v>-1.7111069999999999E-3</v>
      </c>
      <c r="AR228">
        <v>-9.4412999999999995E-4</v>
      </c>
      <c r="AS228">
        <v>-2.4615359999999998E-3</v>
      </c>
      <c r="AT228">
        <v>-1.5091670999999999E-2</v>
      </c>
      <c r="AU228">
        <v>-4.6138469999999999E-3</v>
      </c>
      <c r="AV228">
        <v>-2.0460539999999998E-3</v>
      </c>
      <c r="AW228">
        <v>2.00235E-4</v>
      </c>
      <c r="AX228">
        <v>-1.4533720999999999E-2</v>
      </c>
      <c r="AY228">
        <v>2.9655880999999999E-2</v>
      </c>
      <c r="AZ228">
        <v>1.2136709000000001E-2</v>
      </c>
      <c r="BA228">
        <v>-1.0613655E-2</v>
      </c>
      <c r="BB228">
        <v>6.6519880000000002E-3</v>
      </c>
      <c r="BC228">
        <v>-2.2205700000000001E-4</v>
      </c>
      <c r="BD228">
        <v>3.6010114000000003E-2</v>
      </c>
      <c r="BE228">
        <v>3.811413E-3</v>
      </c>
      <c r="BF228">
        <v>-3.9306539999999996E-3</v>
      </c>
      <c r="BG228">
        <v>-2.2181098999999999E-2</v>
      </c>
      <c r="BH228">
        <v>1.0084207E-2</v>
      </c>
      <c r="BI228">
        <v>-8.6022819999999993E-3</v>
      </c>
      <c r="BJ228">
        <v>5.1350679999999996E-3</v>
      </c>
      <c r="BK228">
        <v>-7.5633870000000004E-3</v>
      </c>
      <c r="BL228">
        <v>-5.1842829999999996E-3</v>
      </c>
      <c r="BM228">
        <v>4.1371946999999999E-2</v>
      </c>
      <c r="BN228">
        <v>3.1276619999999998E-3</v>
      </c>
      <c r="BO228">
        <v>2.044414E-3</v>
      </c>
      <c r="BP228">
        <v>7.2956820000000004E-3</v>
      </c>
      <c r="BQ228">
        <v>1.2227784E-2</v>
      </c>
      <c r="BR228">
        <v>9.52654E-3</v>
      </c>
      <c r="BS228">
        <v>-3.6866883000000003E-2</v>
      </c>
      <c r="BT228">
        <v>-1.0406021999999999E-2</v>
      </c>
      <c r="BU228">
        <v>-7.5124910000000003E-2</v>
      </c>
      <c r="BV228">
        <v>5.5335638999999999E-2</v>
      </c>
      <c r="BW228">
        <v>3.9885088999999999E-2</v>
      </c>
      <c r="BX228">
        <v>3.9076635999999998E-2</v>
      </c>
    </row>
    <row r="229" spans="1:76" x14ac:dyDescent="0.25">
      <c r="A229">
        <v>35.391230717025998</v>
      </c>
      <c r="B229">
        <v>31.402251284979499</v>
      </c>
      <c r="D229">
        <v>6.9473249999999999E-3</v>
      </c>
      <c r="E229">
        <v>4.0692640000000004E-3</v>
      </c>
      <c r="F229">
        <v>2.6399498E-2</v>
      </c>
      <c r="G229">
        <v>3.1417394000000001E-2</v>
      </c>
      <c r="H229">
        <v>-1.425094E-3</v>
      </c>
      <c r="I229">
        <v>1.8136310999999999E-2</v>
      </c>
      <c r="J229">
        <v>-1.5138380999999999E-2</v>
      </c>
      <c r="K229">
        <v>-6.6718810000000002E-3</v>
      </c>
      <c r="L229">
        <v>-1.7934310000000001E-3</v>
      </c>
      <c r="M229">
        <v>9.6485359999999992E-3</v>
      </c>
      <c r="N229">
        <v>5.8870909999999997E-3</v>
      </c>
      <c r="O229">
        <v>3.4095869999999999E-3</v>
      </c>
      <c r="P229">
        <v>8.4515149999999997E-3</v>
      </c>
      <c r="Q229">
        <v>1.4241916E-2</v>
      </c>
      <c r="R229">
        <v>-2.278567E-3</v>
      </c>
      <c r="S229">
        <v>-2.3532699999999999E-4</v>
      </c>
      <c r="T229">
        <v>-3.5267699999999998E-3</v>
      </c>
      <c r="U229">
        <v>-3.6656950000000001E-3</v>
      </c>
      <c r="V229">
        <v>2.6629309999999999E-3</v>
      </c>
      <c r="W229">
        <v>1.0570930000000001E-3</v>
      </c>
      <c r="X229">
        <v>-1.84959E-4</v>
      </c>
      <c r="Y229">
        <v>-2.004366E-3</v>
      </c>
      <c r="Z229">
        <v>-4.5546789999999998E-3</v>
      </c>
      <c r="AA229">
        <v>-1.2894826E-2</v>
      </c>
      <c r="AB229">
        <v>4.1266649999999998E-3</v>
      </c>
      <c r="AC229">
        <v>-7.7888230000000003E-3</v>
      </c>
      <c r="AD229">
        <v>6.1338770000000003E-3</v>
      </c>
      <c r="AE229">
        <v>-5.8311709999999996E-3</v>
      </c>
      <c r="AF229">
        <v>-6.8218890000000003E-3</v>
      </c>
      <c r="AG229">
        <v>-1.366765E-2</v>
      </c>
      <c r="AH229">
        <v>-9.711183E-3</v>
      </c>
      <c r="AI229">
        <v>-1.256287E-3</v>
      </c>
      <c r="AJ229">
        <v>4.9764750000000002E-3</v>
      </c>
      <c r="AK229">
        <v>-5.7243600000000004E-3</v>
      </c>
      <c r="AL229">
        <v>7.7642E-4</v>
      </c>
      <c r="AM229">
        <v>-3.0884160000000001E-3</v>
      </c>
      <c r="AN229">
        <v>-6.6993699999999996E-3</v>
      </c>
      <c r="AO229">
        <v>1.9548105E-2</v>
      </c>
      <c r="AP229">
        <v>-1.403088E-3</v>
      </c>
      <c r="AQ229">
        <v>-1.815578E-3</v>
      </c>
      <c r="AR229">
        <v>-1.0220730000000001E-3</v>
      </c>
      <c r="AS229">
        <v>-2.5284309999999998E-3</v>
      </c>
      <c r="AT229">
        <v>-1.5189493E-2</v>
      </c>
      <c r="AU229">
        <v>-4.6857979999999997E-3</v>
      </c>
      <c r="AV229">
        <v>-2.195925E-3</v>
      </c>
      <c r="AW229">
        <v>2.24766E-4</v>
      </c>
      <c r="AX229">
        <v>-1.4590501000000001E-2</v>
      </c>
      <c r="AY229">
        <v>2.9739372E-2</v>
      </c>
      <c r="AZ229">
        <v>1.2349835E-2</v>
      </c>
      <c r="BA229">
        <v>-1.0378485999999999E-2</v>
      </c>
      <c r="BB229">
        <v>6.6980690000000001E-3</v>
      </c>
      <c r="BC229" s="2">
        <v>-5.8900000000000002E-5</v>
      </c>
      <c r="BD229">
        <v>3.6139541999999997E-2</v>
      </c>
      <c r="BE229">
        <v>3.9514850000000002E-3</v>
      </c>
      <c r="BF229">
        <v>-3.7383009999999999E-3</v>
      </c>
      <c r="BG229">
        <v>-2.2271701000000001E-2</v>
      </c>
      <c r="BH229">
        <v>1.0264664E-2</v>
      </c>
      <c r="BI229">
        <v>-8.6090219999999992E-3</v>
      </c>
      <c r="BJ229">
        <v>5.2124509999999999E-3</v>
      </c>
      <c r="BK229">
        <v>-7.4548610000000001E-3</v>
      </c>
      <c r="BL229">
        <v>-5.008284E-3</v>
      </c>
      <c r="BM229">
        <v>4.1624407000000002E-2</v>
      </c>
      <c r="BN229">
        <v>3.1782260000000001E-3</v>
      </c>
      <c r="BO229">
        <v>2.4886639999999998E-3</v>
      </c>
      <c r="BP229">
        <v>6.5840400000000002E-3</v>
      </c>
      <c r="BQ229">
        <v>1.2462704E-2</v>
      </c>
      <c r="BR229">
        <v>9.911932E-3</v>
      </c>
      <c r="BS229">
        <v>-3.6672395000000003E-2</v>
      </c>
      <c r="BT229">
        <v>-1.0528924E-2</v>
      </c>
      <c r="BU229">
        <v>-7.5245486E-2</v>
      </c>
      <c r="BV229">
        <v>5.5195394000000002E-2</v>
      </c>
      <c r="BW229">
        <v>3.9850072E-2</v>
      </c>
      <c r="BX229">
        <v>3.9033678000000002E-2</v>
      </c>
    </row>
    <row r="230" spans="1:76" x14ac:dyDescent="0.25">
      <c r="A230">
        <v>35.391235571790801</v>
      </c>
      <c r="B230">
        <v>31.402252425244502</v>
      </c>
      <c r="D230">
        <v>6.9417860000000001E-3</v>
      </c>
      <c r="E230">
        <v>4.0431900000000003E-3</v>
      </c>
      <c r="F230">
        <v>2.6196107E-2</v>
      </c>
      <c r="G230">
        <v>3.1370515000000002E-2</v>
      </c>
      <c r="H230">
        <v>-1.433794E-3</v>
      </c>
      <c r="I230">
        <v>1.7994745999999999E-2</v>
      </c>
      <c r="J230">
        <v>-1.5149037000000001E-2</v>
      </c>
      <c r="K230">
        <v>-6.8274269999999996E-3</v>
      </c>
      <c r="L230">
        <v>-1.807431E-3</v>
      </c>
      <c r="M230">
        <v>9.5111829999999994E-3</v>
      </c>
      <c r="N230">
        <v>5.8732120000000001E-3</v>
      </c>
      <c r="O230">
        <v>3.404537E-3</v>
      </c>
      <c r="P230">
        <v>8.4612730000000001E-3</v>
      </c>
      <c r="Q230">
        <v>1.4141816E-2</v>
      </c>
      <c r="R230">
        <v>-2.3630420000000001E-3</v>
      </c>
      <c r="S230">
        <v>-2.40814E-4</v>
      </c>
      <c r="T230">
        <v>-3.5930110000000001E-3</v>
      </c>
      <c r="U230">
        <v>-3.651844E-3</v>
      </c>
      <c r="V230">
        <v>2.5612909999999998E-3</v>
      </c>
      <c r="W230">
        <v>9.7590399999999999E-4</v>
      </c>
      <c r="X230">
        <v>-1.4412299999999999E-4</v>
      </c>
      <c r="Y230">
        <v>-2.1236940000000002E-3</v>
      </c>
      <c r="Z230">
        <v>-4.6322100000000003E-3</v>
      </c>
      <c r="AA230">
        <v>-1.2913162000000001E-2</v>
      </c>
      <c r="AB230">
        <v>4.0914610000000002E-3</v>
      </c>
      <c r="AC230">
        <v>-7.7925299999999998E-3</v>
      </c>
      <c r="AD230">
        <v>6.0960939999999998E-3</v>
      </c>
      <c r="AE230">
        <v>-5.8034289999999997E-3</v>
      </c>
      <c r="AF230">
        <v>-6.8452790000000001E-3</v>
      </c>
      <c r="AG230">
        <v>-1.3734801E-2</v>
      </c>
      <c r="AH230">
        <v>-9.9275309999999999E-3</v>
      </c>
      <c r="AI230">
        <v>-1.2537469999999999E-3</v>
      </c>
      <c r="AJ230">
        <v>4.9303460000000004E-3</v>
      </c>
      <c r="AK230">
        <v>-5.7820889999999998E-3</v>
      </c>
      <c r="AL230">
        <v>7.8944099999999999E-4</v>
      </c>
      <c r="AM230">
        <v>-3.0612360000000002E-3</v>
      </c>
      <c r="AN230">
        <v>-6.6977750000000004E-3</v>
      </c>
      <c r="AO230">
        <v>1.9526464E-2</v>
      </c>
      <c r="AP230">
        <v>-1.3945400000000001E-3</v>
      </c>
      <c r="AQ230">
        <v>-1.8965970000000001E-3</v>
      </c>
      <c r="AR230">
        <v>-1.0989070000000001E-3</v>
      </c>
      <c r="AS230">
        <v>-2.5862569999999998E-3</v>
      </c>
      <c r="AT230">
        <v>-1.5284356000000001E-2</v>
      </c>
      <c r="AU230">
        <v>-4.7571760000000001E-3</v>
      </c>
      <c r="AV230">
        <v>-2.3437570000000001E-3</v>
      </c>
      <c r="AW230">
        <v>2.4061899999999999E-4</v>
      </c>
      <c r="AX230">
        <v>-1.4576489E-2</v>
      </c>
      <c r="AY230">
        <v>2.9814655999999998E-2</v>
      </c>
      <c r="AZ230">
        <v>1.2541218E-2</v>
      </c>
      <c r="BA230">
        <v>-1.0115086000000001E-2</v>
      </c>
      <c r="BB230">
        <v>6.7163140000000001E-3</v>
      </c>
      <c r="BC230">
        <v>1.05677E-4</v>
      </c>
      <c r="BD230">
        <v>3.6303096E-2</v>
      </c>
      <c r="BE230">
        <v>4.1005740000000001E-3</v>
      </c>
      <c r="BF230">
        <v>-3.5558920000000002E-3</v>
      </c>
      <c r="BG230">
        <v>-2.2391147E-2</v>
      </c>
      <c r="BH230">
        <v>1.0429121E-2</v>
      </c>
      <c r="BI230">
        <v>-8.6188089999999998E-3</v>
      </c>
      <c r="BJ230">
        <v>5.2942930000000003E-3</v>
      </c>
      <c r="BK230">
        <v>-7.3248139999999998E-3</v>
      </c>
      <c r="BL230">
        <v>-4.8593949999999999E-3</v>
      </c>
      <c r="BM230">
        <v>4.1850707000000001E-2</v>
      </c>
      <c r="BN230">
        <v>3.301689E-3</v>
      </c>
      <c r="BO230">
        <v>2.9068980000000002E-3</v>
      </c>
      <c r="BP230">
        <v>5.7956170000000003E-3</v>
      </c>
      <c r="BQ230">
        <v>1.2687785E-2</v>
      </c>
      <c r="BR230">
        <v>1.0342037E-2</v>
      </c>
      <c r="BS230">
        <v>-3.6435538000000003E-2</v>
      </c>
      <c r="BT230">
        <v>-1.0612234999999999E-2</v>
      </c>
      <c r="BU230">
        <v>-7.5300260999999993E-2</v>
      </c>
      <c r="BV230">
        <v>5.5017715000000002E-2</v>
      </c>
      <c r="BW230">
        <v>3.9817062E-2</v>
      </c>
      <c r="BX230">
        <v>3.8986426999999997E-2</v>
      </c>
    </row>
    <row r="231" spans="1:76" x14ac:dyDescent="0.25">
      <c r="A231">
        <v>35.391240426555598</v>
      </c>
      <c r="B231">
        <v>31.402253565509501</v>
      </c>
      <c r="D231">
        <v>6.9467879999999997E-3</v>
      </c>
      <c r="E231">
        <v>3.9741459999999996E-3</v>
      </c>
      <c r="F231">
        <v>2.6057756000000001E-2</v>
      </c>
      <c r="G231">
        <v>3.1357115999999997E-2</v>
      </c>
      <c r="H231">
        <v>-1.284706E-3</v>
      </c>
      <c r="I231">
        <v>1.7845717000000001E-2</v>
      </c>
      <c r="J231">
        <v>-1.5142516E-2</v>
      </c>
      <c r="K231">
        <v>-6.8235650000000002E-3</v>
      </c>
      <c r="L231">
        <v>-1.7937300000000001E-3</v>
      </c>
      <c r="M231">
        <v>9.3906230000000007E-3</v>
      </c>
      <c r="N231">
        <v>5.7234959999999998E-3</v>
      </c>
      <c r="O231">
        <v>3.415806E-3</v>
      </c>
      <c r="P231">
        <v>8.4046599999999996E-3</v>
      </c>
      <c r="Q231">
        <v>1.4114974000000001E-2</v>
      </c>
      <c r="R231">
        <v>-2.4384179999999999E-3</v>
      </c>
      <c r="S231">
        <v>-2.34971E-4</v>
      </c>
      <c r="T231">
        <v>-3.6342169999999999E-3</v>
      </c>
      <c r="U231">
        <v>-3.6804810000000002E-3</v>
      </c>
      <c r="V231">
        <v>2.4975169999999999E-3</v>
      </c>
      <c r="W231">
        <v>8.6329099999999997E-4</v>
      </c>
      <c r="X231" s="2">
        <v>-9.6899999999999997E-5</v>
      </c>
      <c r="Y231">
        <v>-2.1835130000000002E-3</v>
      </c>
      <c r="Z231">
        <v>-4.6819080000000003E-3</v>
      </c>
      <c r="AA231">
        <v>-1.2979997E-2</v>
      </c>
      <c r="AB231">
        <v>4.0999080000000002E-3</v>
      </c>
      <c r="AC231">
        <v>-7.8066400000000001E-3</v>
      </c>
      <c r="AD231">
        <v>6.0546539999999996E-3</v>
      </c>
      <c r="AE231">
        <v>-5.8106829999999996E-3</v>
      </c>
      <c r="AF231">
        <v>-6.8759839999999999E-3</v>
      </c>
      <c r="AG231">
        <v>-1.3758776E-2</v>
      </c>
      <c r="AH231">
        <v>-1.0055553E-2</v>
      </c>
      <c r="AI231">
        <v>-1.253503E-3</v>
      </c>
      <c r="AJ231">
        <v>4.710255E-3</v>
      </c>
      <c r="AK231">
        <v>-5.7611090000000004E-3</v>
      </c>
      <c r="AL231">
        <v>7.5870699999999996E-4</v>
      </c>
      <c r="AM231">
        <v>-3.0715450000000002E-3</v>
      </c>
      <c r="AN231">
        <v>-6.6551070000000004E-3</v>
      </c>
      <c r="AO231">
        <v>1.9582186000000001E-2</v>
      </c>
      <c r="AP231">
        <v>-1.3936440000000001E-3</v>
      </c>
      <c r="AQ231">
        <v>-2.005513E-3</v>
      </c>
      <c r="AR231">
        <v>-1.1643109999999999E-3</v>
      </c>
      <c r="AS231">
        <v>-2.7161189999999999E-3</v>
      </c>
      <c r="AT231">
        <v>-1.5329054E-2</v>
      </c>
      <c r="AU231">
        <v>-4.7448880000000001E-3</v>
      </c>
      <c r="AV231">
        <v>-2.3462349999999999E-3</v>
      </c>
      <c r="AW231">
        <v>2.5460800000000003E-4</v>
      </c>
      <c r="AX231">
        <v>-1.4543598E-2</v>
      </c>
      <c r="AY231">
        <v>2.9886995E-2</v>
      </c>
      <c r="AZ231">
        <v>1.270402E-2</v>
      </c>
      <c r="BA231">
        <v>-9.8621249999999994E-3</v>
      </c>
      <c r="BB231">
        <v>6.7300290000000002E-3</v>
      </c>
      <c r="BC231">
        <v>2.6916899999999998E-4</v>
      </c>
      <c r="BD231">
        <v>3.6478604999999997E-2</v>
      </c>
      <c r="BE231">
        <v>4.2348120000000001E-3</v>
      </c>
      <c r="BF231">
        <v>-3.3728550000000001E-3</v>
      </c>
      <c r="BG231">
        <v>-2.2518975E-2</v>
      </c>
      <c r="BH231">
        <v>1.0581904E-2</v>
      </c>
      <c r="BI231">
        <v>-8.6124259999999994E-3</v>
      </c>
      <c r="BJ231">
        <v>5.3648919999999996E-3</v>
      </c>
      <c r="BK231">
        <v>-7.1871720000000004E-3</v>
      </c>
      <c r="BL231">
        <v>-4.7089699999999998E-3</v>
      </c>
      <c r="BM231">
        <v>4.2062215E-2</v>
      </c>
      <c r="BN231">
        <v>3.431468E-3</v>
      </c>
      <c r="BO231">
        <v>3.2937980000000001E-3</v>
      </c>
      <c r="BP231">
        <v>5.0714059999999997E-3</v>
      </c>
      <c r="BQ231">
        <v>1.2913147E-2</v>
      </c>
      <c r="BR231">
        <v>1.0778281000000001E-2</v>
      </c>
      <c r="BS231">
        <v>-3.6194966000000002E-2</v>
      </c>
      <c r="BT231">
        <v>-1.0704361000000001E-2</v>
      </c>
      <c r="BU231">
        <v>-7.5347224000000004E-2</v>
      </c>
      <c r="BV231">
        <v>5.4838312E-2</v>
      </c>
      <c r="BW231">
        <v>3.9786057999999999E-2</v>
      </c>
      <c r="BX231">
        <v>3.8946689E-2</v>
      </c>
    </row>
    <row r="232" spans="1:76" x14ac:dyDescent="0.25">
      <c r="A232">
        <v>35.391245281320501</v>
      </c>
      <c r="B232">
        <v>31.402254705774599</v>
      </c>
      <c r="D232">
        <v>6.9623539999999996E-3</v>
      </c>
      <c r="E232">
        <v>3.886203E-3</v>
      </c>
      <c r="F232">
        <v>2.5942374000000001E-2</v>
      </c>
      <c r="G232">
        <v>3.1351744000000001E-2</v>
      </c>
      <c r="H232">
        <v>-1.0875609999999999E-3</v>
      </c>
      <c r="I232">
        <v>1.7696606E-2</v>
      </c>
      <c r="J232">
        <v>-1.5124642000000001E-2</v>
      </c>
      <c r="K232">
        <v>-6.7744060000000002E-3</v>
      </c>
      <c r="L232">
        <v>-1.782046E-3</v>
      </c>
      <c r="M232">
        <v>9.2815250000000005E-3</v>
      </c>
      <c r="N232">
        <v>5.5246360000000003E-3</v>
      </c>
      <c r="O232">
        <v>3.42743E-3</v>
      </c>
      <c r="P232">
        <v>8.3167710000000006E-3</v>
      </c>
      <c r="Q232">
        <v>1.4108981E-2</v>
      </c>
      <c r="R232">
        <v>-2.505148E-3</v>
      </c>
      <c r="S232">
        <v>-2.1995399999999999E-4</v>
      </c>
      <c r="T232">
        <v>-3.661901E-3</v>
      </c>
      <c r="U232">
        <v>-3.7261730000000002E-3</v>
      </c>
      <c r="V232">
        <v>2.4470469999999999E-3</v>
      </c>
      <c r="W232">
        <v>7.5604199999999996E-4</v>
      </c>
      <c r="X232" s="2">
        <v>-5.7599999999999997E-5</v>
      </c>
      <c r="Y232">
        <v>-2.2233399999999999E-3</v>
      </c>
      <c r="Z232">
        <v>-4.7079299999999999E-3</v>
      </c>
      <c r="AA232">
        <v>-1.3071978E-2</v>
      </c>
      <c r="AB232">
        <v>4.1148620000000004E-3</v>
      </c>
      <c r="AC232">
        <v>-7.8316159999999996E-3</v>
      </c>
      <c r="AD232">
        <v>6.0094659999999998E-3</v>
      </c>
      <c r="AE232">
        <v>-5.8286980000000002E-3</v>
      </c>
      <c r="AF232">
        <v>-6.9141269999999999E-3</v>
      </c>
      <c r="AG232">
        <v>-1.3764818999999999E-2</v>
      </c>
      <c r="AH232">
        <v>-1.0153034999999999E-2</v>
      </c>
      <c r="AI232">
        <v>-1.2554790000000001E-3</v>
      </c>
      <c r="AJ232">
        <v>4.4455930000000003E-3</v>
      </c>
      <c r="AK232">
        <v>-5.7180410000000001E-3</v>
      </c>
      <c r="AL232">
        <v>7.1712900000000005E-4</v>
      </c>
      <c r="AM232">
        <v>-3.0854509999999999E-3</v>
      </c>
      <c r="AN232">
        <v>-6.5877369999999998E-3</v>
      </c>
      <c r="AO232">
        <v>1.9659073999999999E-2</v>
      </c>
      <c r="AP232">
        <v>-1.3991609999999999E-3</v>
      </c>
      <c r="AQ232">
        <v>-2.1197709999999999E-3</v>
      </c>
      <c r="AR232">
        <v>-1.2330139999999999E-3</v>
      </c>
      <c r="AS232">
        <v>-2.864101E-3</v>
      </c>
      <c r="AT232">
        <v>-1.5358807E-2</v>
      </c>
      <c r="AU232">
        <v>-4.7039619999999999E-3</v>
      </c>
      <c r="AV232">
        <v>-2.305077E-3</v>
      </c>
      <c r="AW232">
        <v>3.1837599999999999E-4</v>
      </c>
      <c r="AX232">
        <v>-1.4454493000000001E-2</v>
      </c>
      <c r="AY232">
        <v>2.9956026E-2</v>
      </c>
      <c r="AZ232">
        <v>1.2827767E-2</v>
      </c>
      <c r="BA232">
        <v>-9.6367199999999997E-3</v>
      </c>
      <c r="BB232">
        <v>6.7550190000000001E-3</v>
      </c>
      <c r="BC232">
        <v>4.3161700000000002E-4</v>
      </c>
      <c r="BD232">
        <v>3.6666071000000001E-2</v>
      </c>
      <c r="BE232">
        <v>4.3541989999999996E-3</v>
      </c>
      <c r="BF232">
        <v>-3.1891879999999999E-3</v>
      </c>
      <c r="BG232">
        <v>-2.2655183999999998E-2</v>
      </c>
      <c r="BH232">
        <v>1.0723015000000001E-2</v>
      </c>
      <c r="BI232">
        <v>-8.5898710000000007E-3</v>
      </c>
      <c r="BJ232">
        <v>5.4242470000000001E-3</v>
      </c>
      <c r="BK232">
        <v>-7.0419369999999998E-3</v>
      </c>
      <c r="BL232">
        <v>-4.5570089999999999E-3</v>
      </c>
      <c r="BM232">
        <v>4.2258931E-2</v>
      </c>
      <c r="BN232">
        <v>3.567565E-3</v>
      </c>
      <c r="BO232">
        <v>3.649364E-3</v>
      </c>
      <c r="BP232">
        <v>4.4114089999999998E-3</v>
      </c>
      <c r="BQ232">
        <v>1.3069894E-2</v>
      </c>
      <c r="BR232">
        <v>1.1220664E-2</v>
      </c>
      <c r="BS232">
        <v>-3.5950679999999999E-2</v>
      </c>
      <c r="BT232">
        <v>-1.0805303E-2</v>
      </c>
      <c r="BU232">
        <v>-7.5386376000000005E-2</v>
      </c>
      <c r="BV232">
        <v>5.4657184999999997E-2</v>
      </c>
      <c r="BW232">
        <v>3.9718954000000001E-2</v>
      </c>
      <c r="BX232">
        <v>3.8914465000000002E-2</v>
      </c>
    </row>
    <row r="233" spans="1:76" x14ac:dyDescent="0.25">
      <c r="A233">
        <v>35.391250136085297</v>
      </c>
      <c r="B233">
        <v>31.402255846039601</v>
      </c>
      <c r="D233">
        <v>6.9811600000000001E-3</v>
      </c>
      <c r="E233">
        <v>3.797917E-3</v>
      </c>
      <c r="F233">
        <v>2.5827517000000001E-2</v>
      </c>
      <c r="G233">
        <v>3.1339682000000001E-2</v>
      </c>
      <c r="H233">
        <v>-8.9702100000000002E-4</v>
      </c>
      <c r="I233">
        <v>1.7550956E-2</v>
      </c>
      <c r="J233">
        <v>-1.510046E-2</v>
      </c>
      <c r="K233">
        <v>-6.7350780000000002E-3</v>
      </c>
      <c r="L233">
        <v>-1.7876140000000001E-3</v>
      </c>
      <c r="M233">
        <v>9.1799110000000007E-3</v>
      </c>
      <c r="N233">
        <v>5.327058E-3</v>
      </c>
      <c r="O233">
        <v>3.4394109999999999E-3</v>
      </c>
      <c r="P233">
        <v>8.2210760000000008E-3</v>
      </c>
      <c r="Q233">
        <v>1.4098655999999999E-2</v>
      </c>
      <c r="R233">
        <v>-2.5693130000000002E-3</v>
      </c>
      <c r="S233">
        <v>-2.0076600000000001E-4</v>
      </c>
      <c r="T233">
        <v>-3.683656E-3</v>
      </c>
      <c r="U233">
        <v>-3.7749210000000001E-3</v>
      </c>
      <c r="V233">
        <v>2.3969780000000001E-3</v>
      </c>
      <c r="W233">
        <v>6.6612699999999997E-4</v>
      </c>
      <c r="X233" s="2">
        <v>-2.5999999999999998E-5</v>
      </c>
      <c r="Y233">
        <v>-2.2627910000000001E-3</v>
      </c>
      <c r="Z233">
        <v>-4.7190419999999997E-3</v>
      </c>
      <c r="AA233">
        <v>-1.3170527E-2</v>
      </c>
      <c r="AB233">
        <v>4.121871E-3</v>
      </c>
      <c r="AC233">
        <v>-7.8631010000000008E-3</v>
      </c>
      <c r="AD233">
        <v>5.9618889999999997E-3</v>
      </c>
      <c r="AE233">
        <v>-5.843127E-3</v>
      </c>
      <c r="AF233">
        <v>-6.9595530000000003E-3</v>
      </c>
      <c r="AG233">
        <v>-1.3767708E-2</v>
      </c>
      <c r="AH233">
        <v>-1.0252176E-2</v>
      </c>
      <c r="AI233">
        <v>-1.2590539999999999E-3</v>
      </c>
      <c r="AJ233">
        <v>4.1988390000000002E-3</v>
      </c>
      <c r="AK233">
        <v>-5.6809909999999998E-3</v>
      </c>
      <c r="AL233">
        <v>6.8273300000000004E-4</v>
      </c>
      <c r="AM233">
        <v>-3.0904169999999998E-3</v>
      </c>
      <c r="AN233">
        <v>-6.5051299999999996E-3</v>
      </c>
      <c r="AO233">
        <v>1.9725969999999999E-2</v>
      </c>
      <c r="AP233">
        <v>-1.4090039999999999E-3</v>
      </c>
      <c r="AQ233">
        <v>-2.2224620000000001E-3</v>
      </c>
      <c r="AR233">
        <v>-1.3099730000000001E-3</v>
      </c>
      <c r="AS233">
        <v>-3.0007060000000001E-3</v>
      </c>
      <c r="AT233">
        <v>-1.5391370999999999E-2</v>
      </c>
      <c r="AU233">
        <v>-4.6645899999999997E-3</v>
      </c>
      <c r="AV233">
        <v>-2.2733950000000001E-3</v>
      </c>
      <c r="AW233">
        <v>5.3310100000000002E-4</v>
      </c>
      <c r="AX233">
        <v>-1.4251396E-2</v>
      </c>
      <c r="AY233">
        <v>3.0028375E-2</v>
      </c>
      <c r="AZ233">
        <v>1.2909969E-2</v>
      </c>
      <c r="BA233">
        <v>-9.4659289999999997E-3</v>
      </c>
      <c r="BB233">
        <v>6.8237310000000004E-3</v>
      </c>
      <c r="BC233">
        <v>5.86583E-4</v>
      </c>
      <c r="BD233">
        <v>3.6861245000000001E-2</v>
      </c>
      <c r="BE233">
        <v>4.4594589999999998E-3</v>
      </c>
      <c r="BF233">
        <v>-3.0095679999999998E-3</v>
      </c>
      <c r="BG233">
        <v>-2.2743428999999999E-2</v>
      </c>
      <c r="BH233">
        <v>1.0850784E-2</v>
      </c>
      <c r="BI233">
        <v>-8.5411020000000001E-3</v>
      </c>
      <c r="BJ233">
        <v>5.4787309999999997E-3</v>
      </c>
      <c r="BK233">
        <v>-6.8997640000000001E-3</v>
      </c>
      <c r="BL233">
        <v>-4.3993670000000004E-3</v>
      </c>
      <c r="BM233">
        <v>4.2413659999999999E-2</v>
      </c>
      <c r="BN233">
        <v>3.702089E-3</v>
      </c>
      <c r="BO233">
        <v>3.9794720000000004E-3</v>
      </c>
      <c r="BP233">
        <v>3.8388160000000001E-3</v>
      </c>
      <c r="BQ233">
        <v>1.3231975E-2</v>
      </c>
      <c r="BR233">
        <v>1.1642276999999999E-2</v>
      </c>
      <c r="BS233">
        <v>-3.5694668999999998E-2</v>
      </c>
      <c r="BT233">
        <v>-1.0919679999999999E-2</v>
      </c>
      <c r="BU233">
        <v>-7.5435791000000002E-2</v>
      </c>
      <c r="BV233">
        <v>5.4463965000000003E-2</v>
      </c>
      <c r="BW233">
        <v>3.9626864999999997E-2</v>
      </c>
      <c r="BX233">
        <v>3.8866137000000002E-2</v>
      </c>
    </row>
    <row r="234" spans="1:76" x14ac:dyDescent="0.25">
      <c r="A234">
        <v>35.391254990850101</v>
      </c>
      <c r="B234">
        <v>31.4022569863047</v>
      </c>
      <c r="D234">
        <v>7.0032050000000002E-3</v>
      </c>
      <c r="E234">
        <v>3.7092879999999998E-3</v>
      </c>
      <c r="F234">
        <v>2.5713183000000001E-2</v>
      </c>
      <c r="G234">
        <v>3.1320928999999997E-2</v>
      </c>
      <c r="H234">
        <v>-7.1308799999999996E-4</v>
      </c>
      <c r="I234">
        <v>1.7408765999999999E-2</v>
      </c>
      <c r="J234">
        <v>-1.5069969000000001E-2</v>
      </c>
      <c r="K234">
        <v>-6.7055810000000004E-3</v>
      </c>
      <c r="L234">
        <v>-1.810435E-3</v>
      </c>
      <c r="M234">
        <v>9.0857820000000006E-3</v>
      </c>
      <c r="N234">
        <v>5.1307619999999996E-3</v>
      </c>
      <c r="O234">
        <v>3.4517459999999999E-3</v>
      </c>
      <c r="P234">
        <v>8.1175740000000007E-3</v>
      </c>
      <c r="Q234">
        <v>1.4083998E-2</v>
      </c>
      <c r="R234">
        <v>-2.6309110000000001E-3</v>
      </c>
      <c r="S234">
        <v>-1.77405E-4</v>
      </c>
      <c r="T234">
        <v>-3.6994839999999998E-3</v>
      </c>
      <c r="U234">
        <v>-3.8267259999999999E-3</v>
      </c>
      <c r="V234">
        <v>2.3473109999999999E-3</v>
      </c>
      <c r="W234">
        <v>5.9354500000000001E-4</v>
      </c>
      <c r="X234" s="2">
        <v>-2.3300000000000001E-6</v>
      </c>
      <c r="Y234">
        <v>-2.3018650000000002E-3</v>
      </c>
      <c r="Z234">
        <v>-4.7152440000000004E-3</v>
      </c>
      <c r="AA234">
        <v>-1.3275643E-2</v>
      </c>
      <c r="AB234">
        <v>4.1209360000000004E-3</v>
      </c>
      <c r="AC234">
        <v>-7.9010959999999998E-3</v>
      </c>
      <c r="AD234">
        <v>5.9119209999999997E-3</v>
      </c>
      <c r="AE234">
        <v>-5.8539710000000003E-3</v>
      </c>
      <c r="AF234">
        <v>-7.0122600000000002E-3</v>
      </c>
      <c r="AG234">
        <v>-1.3767442E-2</v>
      </c>
      <c r="AH234">
        <v>-1.0352976E-2</v>
      </c>
      <c r="AI234">
        <v>-1.264229E-3</v>
      </c>
      <c r="AJ234">
        <v>3.9699949999999996E-3</v>
      </c>
      <c r="AK234">
        <v>-5.6499590000000004E-3</v>
      </c>
      <c r="AL234">
        <v>6.5552000000000004E-4</v>
      </c>
      <c r="AM234">
        <v>-3.0864410000000001E-3</v>
      </c>
      <c r="AN234">
        <v>-6.4072870000000002E-3</v>
      </c>
      <c r="AO234">
        <v>1.9782872999999999E-2</v>
      </c>
      <c r="AP234">
        <v>-1.4231719999999999E-3</v>
      </c>
      <c r="AQ234">
        <v>-2.3135849999999999E-3</v>
      </c>
      <c r="AR234">
        <v>-1.395187E-3</v>
      </c>
      <c r="AS234">
        <v>-3.1259320000000001E-3</v>
      </c>
      <c r="AT234">
        <v>-1.5426746999999999E-2</v>
      </c>
      <c r="AU234">
        <v>-4.6267729999999998E-3</v>
      </c>
      <c r="AV234">
        <v>-2.2511879999999999E-3</v>
      </c>
      <c r="AW234">
        <v>7.5198599999999995E-4</v>
      </c>
      <c r="AX234">
        <v>-1.4049524000000001E-2</v>
      </c>
      <c r="AY234">
        <v>3.0109416999999999E-2</v>
      </c>
      <c r="AZ234">
        <v>1.2991061E-2</v>
      </c>
      <c r="BA234">
        <v>-9.2972780000000008E-3</v>
      </c>
      <c r="BB234">
        <v>6.8921060000000003E-3</v>
      </c>
      <c r="BC234">
        <v>6.9893899999999998E-4</v>
      </c>
      <c r="BD234">
        <v>3.7031987000000002E-2</v>
      </c>
      <c r="BE234">
        <v>4.5449849999999997E-3</v>
      </c>
      <c r="BF234">
        <v>-2.859365E-3</v>
      </c>
      <c r="BG234">
        <v>-2.2468393E-2</v>
      </c>
      <c r="BH234">
        <v>1.0963321999999999E-2</v>
      </c>
      <c r="BI234">
        <v>-8.4216640000000006E-3</v>
      </c>
      <c r="BJ234">
        <v>5.5585549999999997E-3</v>
      </c>
      <c r="BK234">
        <v>-6.8275929999999999E-3</v>
      </c>
      <c r="BL234">
        <v>-4.2082969999999997E-3</v>
      </c>
      <c r="BM234">
        <v>4.2378113000000002E-2</v>
      </c>
      <c r="BN234">
        <v>3.7896869999999999E-3</v>
      </c>
      <c r="BO234">
        <v>4.3298549999999996E-3</v>
      </c>
      <c r="BP234">
        <v>3.47365E-3</v>
      </c>
      <c r="BQ234">
        <v>1.3399391E-2</v>
      </c>
      <c r="BR234">
        <v>1.1892081000000001E-2</v>
      </c>
      <c r="BS234">
        <v>-3.5395556000000002E-2</v>
      </c>
      <c r="BT234">
        <v>-1.1061967000000001E-2</v>
      </c>
      <c r="BU234">
        <v>-7.5605881999999999E-2</v>
      </c>
      <c r="BV234">
        <v>5.4197621000000001E-2</v>
      </c>
      <c r="BW234">
        <v>3.9516561999999998E-2</v>
      </c>
      <c r="BX234">
        <v>3.8667211999999999E-2</v>
      </c>
    </row>
    <row r="235" spans="1:76" x14ac:dyDescent="0.25">
      <c r="A235">
        <v>35.391259845614897</v>
      </c>
      <c r="B235">
        <v>31.402258126569699</v>
      </c>
      <c r="D235">
        <v>7.0284900000000001E-3</v>
      </c>
      <c r="E235">
        <v>3.6203160000000002E-3</v>
      </c>
      <c r="F235">
        <v>2.5599374000000001E-2</v>
      </c>
      <c r="G235">
        <v>3.1295486999999997E-2</v>
      </c>
      <c r="H235">
        <v>-5.3576100000000005E-4</v>
      </c>
      <c r="I235">
        <v>1.7270036999999999E-2</v>
      </c>
      <c r="J235">
        <v>-1.5033169000000001E-2</v>
      </c>
      <c r="K235">
        <v>-6.6859149999999997E-3</v>
      </c>
      <c r="L235">
        <v>-1.8505080000000001E-3</v>
      </c>
      <c r="M235">
        <v>8.9991359999999996E-3</v>
      </c>
      <c r="N235">
        <v>4.9357480000000002E-3</v>
      </c>
      <c r="O235">
        <v>3.4639530000000001E-3</v>
      </c>
      <c r="P235">
        <v>8.0062659999999997E-3</v>
      </c>
      <c r="Q235">
        <v>1.4065008E-2</v>
      </c>
      <c r="R235">
        <v>-2.6899419999999999E-3</v>
      </c>
      <c r="S235">
        <v>-1.49872E-4</v>
      </c>
      <c r="T235">
        <v>-3.7093830000000001E-3</v>
      </c>
      <c r="U235">
        <v>-3.8815880000000001E-3</v>
      </c>
      <c r="V235">
        <v>2.2980449999999999E-3</v>
      </c>
      <c r="W235">
        <v>5.3829699999999997E-4</v>
      </c>
      <c r="X235" s="2">
        <v>1.36E-5</v>
      </c>
      <c r="Y235">
        <v>-2.3405629999999999E-3</v>
      </c>
      <c r="Z235">
        <v>-4.6965369999999998E-3</v>
      </c>
      <c r="AA235">
        <v>-1.3387326E-2</v>
      </c>
      <c r="AB235">
        <v>4.1120560000000002E-3</v>
      </c>
      <c r="AC235">
        <v>-7.9456000000000006E-3</v>
      </c>
      <c r="AD235">
        <v>5.8595629999999999E-3</v>
      </c>
      <c r="AE235">
        <v>-5.8612300000000003E-3</v>
      </c>
      <c r="AF235">
        <v>-7.0722500000000004E-3</v>
      </c>
      <c r="AG235">
        <v>-1.3764021E-2</v>
      </c>
      <c r="AH235">
        <v>-1.0455436E-2</v>
      </c>
      <c r="AI235">
        <v>-1.2710029999999999E-3</v>
      </c>
      <c r="AJ235">
        <v>3.7590589999999999E-3</v>
      </c>
      <c r="AK235">
        <v>-5.6249459999999996E-3</v>
      </c>
      <c r="AL235">
        <v>6.3548800000000003E-4</v>
      </c>
      <c r="AM235">
        <v>-3.073526E-3</v>
      </c>
      <c r="AN235">
        <v>-6.2942079999999999E-3</v>
      </c>
      <c r="AO235">
        <v>1.9829784E-2</v>
      </c>
      <c r="AP235">
        <v>-1.441665E-3</v>
      </c>
      <c r="AQ235">
        <v>-2.393142E-3</v>
      </c>
      <c r="AR235">
        <v>-1.488657E-3</v>
      </c>
      <c r="AS235">
        <v>-3.2397810000000002E-3</v>
      </c>
      <c r="AT235">
        <v>-1.5464935000000001E-2</v>
      </c>
      <c r="AU235">
        <v>-4.5905110000000002E-3</v>
      </c>
      <c r="AV235">
        <v>-2.238458E-3</v>
      </c>
      <c r="AW235">
        <v>9.7502999999999999E-4</v>
      </c>
      <c r="AX235">
        <v>-1.3848878E-2</v>
      </c>
      <c r="AY235">
        <v>3.0199150000000001E-2</v>
      </c>
      <c r="AZ235">
        <v>1.3071042999999999E-2</v>
      </c>
      <c r="BA235">
        <v>-9.1307669999999997E-3</v>
      </c>
      <c r="BB235">
        <v>6.9601460000000004E-3</v>
      </c>
      <c r="BC235">
        <v>8.0619899999999996E-4</v>
      </c>
      <c r="BD235">
        <v>3.7196312000000002E-2</v>
      </c>
      <c r="BE235">
        <v>4.5993730000000003E-3</v>
      </c>
      <c r="BF235">
        <v>-2.711233E-3</v>
      </c>
      <c r="BG235">
        <v>-2.2152495000000001E-2</v>
      </c>
      <c r="BH235">
        <v>1.1075778E-2</v>
      </c>
      <c r="BI235">
        <v>-8.297881E-3</v>
      </c>
      <c r="BJ235">
        <v>5.6231359999999999E-3</v>
      </c>
      <c r="BK235">
        <v>-6.7699550000000002E-3</v>
      </c>
      <c r="BL235">
        <v>-4.0040939999999997E-3</v>
      </c>
      <c r="BM235">
        <v>4.2310834999999998E-2</v>
      </c>
      <c r="BN235">
        <v>3.8745820000000001E-3</v>
      </c>
      <c r="BO235">
        <v>4.6765740000000002E-3</v>
      </c>
      <c r="BP235">
        <v>3.1758379999999998E-3</v>
      </c>
      <c r="BQ235">
        <v>1.3572140999999999E-2</v>
      </c>
      <c r="BR235">
        <v>1.2123715E-2</v>
      </c>
      <c r="BS235">
        <v>-3.5109289000000002E-2</v>
      </c>
      <c r="BT235">
        <v>-1.1197162E-2</v>
      </c>
      <c r="BU235">
        <v>-7.5800213000000005E-2</v>
      </c>
      <c r="BV235">
        <v>5.3915232E-2</v>
      </c>
      <c r="BW235">
        <v>3.9388044999999997E-2</v>
      </c>
      <c r="BX235">
        <v>3.8451081999999998E-2</v>
      </c>
    </row>
    <row r="236" spans="1:76" x14ac:dyDescent="0.25">
      <c r="A236">
        <v>35.391264700379701</v>
      </c>
      <c r="B236">
        <v>31.4022592668348</v>
      </c>
      <c r="D236">
        <v>7.0098219999999998E-3</v>
      </c>
      <c r="E236">
        <v>3.5647019999999999E-3</v>
      </c>
      <c r="F236">
        <v>2.5478772E-2</v>
      </c>
      <c r="G236">
        <v>3.1241172000000001E-2</v>
      </c>
      <c r="H236">
        <v>-4.1845800000000002E-4</v>
      </c>
      <c r="I236">
        <v>1.7155162000000002E-2</v>
      </c>
      <c r="J236">
        <v>-1.5037735999999999E-2</v>
      </c>
      <c r="K236">
        <v>-6.6813669999999997E-3</v>
      </c>
      <c r="L236">
        <v>-1.921411E-3</v>
      </c>
      <c r="M236">
        <v>8.9191770000000004E-3</v>
      </c>
      <c r="N236">
        <v>4.8097970000000002E-3</v>
      </c>
      <c r="O236">
        <v>3.4753840000000002E-3</v>
      </c>
      <c r="P236">
        <v>7.9135479999999994E-3</v>
      </c>
      <c r="Q236">
        <v>1.4050440000000001E-2</v>
      </c>
      <c r="R236">
        <v>-2.7067810000000001E-3</v>
      </c>
      <c r="S236">
        <v>-1.44864E-4</v>
      </c>
      <c r="T236">
        <v>-3.7440440000000002E-3</v>
      </c>
      <c r="U236">
        <v>-3.9397499999999997E-3</v>
      </c>
      <c r="V236">
        <v>2.3089780000000002E-3</v>
      </c>
      <c r="W236">
        <v>4.7547600000000001E-4</v>
      </c>
      <c r="X236" s="2">
        <v>1.27E-5</v>
      </c>
      <c r="Y236">
        <v>-2.361213E-3</v>
      </c>
      <c r="Z236">
        <v>-4.7023400000000002E-3</v>
      </c>
      <c r="AA236">
        <v>-1.3476106E-2</v>
      </c>
      <c r="AB236">
        <v>4.0485319999999997E-3</v>
      </c>
      <c r="AC236">
        <v>-8.0066749999999996E-3</v>
      </c>
      <c r="AD236">
        <v>5.8151080000000003E-3</v>
      </c>
      <c r="AE236">
        <v>-5.8794069999999997E-3</v>
      </c>
      <c r="AF236">
        <v>-7.1421030000000003E-3</v>
      </c>
      <c r="AG236">
        <v>-1.3751348E-2</v>
      </c>
      <c r="AH236">
        <v>-1.0533483999999999E-2</v>
      </c>
      <c r="AI236">
        <v>-1.246598E-3</v>
      </c>
      <c r="AJ236">
        <v>3.5764690000000001E-3</v>
      </c>
      <c r="AK236">
        <v>-5.5889060000000003E-3</v>
      </c>
      <c r="AL236">
        <v>5.9722799999999999E-4</v>
      </c>
      <c r="AM236">
        <v>-3.041747E-3</v>
      </c>
      <c r="AN236">
        <v>-6.26115E-3</v>
      </c>
      <c r="AO236">
        <v>1.9830093E-2</v>
      </c>
      <c r="AP236">
        <v>-1.505611E-3</v>
      </c>
      <c r="AQ236">
        <v>-2.4636049999999998E-3</v>
      </c>
      <c r="AR236">
        <v>-1.5821170000000001E-3</v>
      </c>
      <c r="AS236">
        <v>-3.3521760000000001E-3</v>
      </c>
      <c r="AT236">
        <v>-1.5522213E-2</v>
      </c>
      <c r="AU236">
        <v>-4.5810690000000001E-3</v>
      </c>
      <c r="AV236">
        <v>-2.2038180000000002E-3</v>
      </c>
      <c r="AW236">
        <v>1.1912750000000001E-3</v>
      </c>
      <c r="AX236">
        <v>-1.3652757999999999E-2</v>
      </c>
      <c r="AY236">
        <v>3.0294385E-2</v>
      </c>
      <c r="AZ236">
        <v>1.3152021999999999E-2</v>
      </c>
      <c r="BA236">
        <v>-8.9674869999999997E-3</v>
      </c>
      <c r="BB236">
        <v>7.0285369999999996E-3</v>
      </c>
      <c r="BC236">
        <v>9.08361E-4</v>
      </c>
      <c r="BD236">
        <v>3.7354221E-2</v>
      </c>
      <c r="BE236">
        <v>4.6226260000000003E-3</v>
      </c>
      <c r="BF236">
        <v>-2.5651699999999999E-3</v>
      </c>
      <c r="BG236">
        <v>-2.1795735E-2</v>
      </c>
      <c r="BH236">
        <v>1.1188152E-2</v>
      </c>
      <c r="BI236">
        <v>-8.1697530000000001E-3</v>
      </c>
      <c r="BJ236">
        <v>5.6724770000000004E-3</v>
      </c>
      <c r="BK236">
        <v>-6.7268509999999998E-3</v>
      </c>
      <c r="BL236">
        <v>-3.7867579999999999E-3</v>
      </c>
      <c r="BM236">
        <v>4.2211825000000001E-2</v>
      </c>
      <c r="BN236">
        <v>3.9567739999999997E-3</v>
      </c>
      <c r="BO236">
        <v>5.0196299999999998E-3</v>
      </c>
      <c r="BP236">
        <v>2.9453790000000001E-3</v>
      </c>
      <c r="BQ236">
        <v>1.3815274000000001E-2</v>
      </c>
      <c r="BR236">
        <v>1.2337180999999999E-2</v>
      </c>
      <c r="BS236">
        <v>-3.4835869999999998E-2</v>
      </c>
      <c r="BT236">
        <v>-1.1325264E-2</v>
      </c>
      <c r="BU236">
        <v>-7.6018783000000006E-2</v>
      </c>
      <c r="BV236">
        <v>5.3616798E-2</v>
      </c>
      <c r="BW236">
        <v>3.9404607000000001E-2</v>
      </c>
      <c r="BX236">
        <v>3.8217748000000003E-2</v>
      </c>
    </row>
    <row r="237" spans="1:76" x14ac:dyDescent="0.25">
      <c r="A237">
        <v>35.391269555144603</v>
      </c>
      <c r="B237">
        <v>31.402260407099799</v>
      </c>
      <c r="D237">
        <v>6.9092010000000002E-3</v>
      </c>
      <c r="E237">
        <v>3.5686429999999998E-3</v>
      </c>
      <c r="F237">
        <v>2.5347748E-2</v>
      </c>
      <c r="G237">
        <v>3.1142739999999999E-2</v>
      </c>
      <c r="H237">
        <v>-4.0246599999999998E-4</v>
      </c>
      <c r="I237">
        <v>1.7078563000000001E-2</v>
      </c>
      <c r="J237">
        <v>-1.5135129000000001E-2</v>
      </c>
      <c r="K237">
        <v>-6.688945E-3</v>
      </c>
      <c r="L237">
        <v>-2.011283E-3</v>
      </c>
      <c r="M237">
        <v>8.8371630000000003E-3</v>
      </c>
      <c r="N237">
        <v>4.8005849999999996E-3</v>
      </c>
      <c r="O237">
        <v>3.4868199999999999E-3</v>
      </c>
      <c r="P237">
        <v>7.8708979999999994E-3</v>
      </c>
      <c r="Q237">
        <v>1.4051513999999999E-2</v>
      </c>
      <c r="R237">
        <v>-2.651586E-3</v>
      </c>
      <c r="S237">
        <v>-1.86374E-4</v>
      </c>
      <c r="T237">
        <v>-3.8387989999999999E-3</v>
      </c>
      <c r="U237">
        <v>-3.9928250000000002E-3</v>
      </c>
      <c r="V237">
        <v>2.4320930000000002E-3</v>
      </c>
      <c r="W237">
        <v>3.7562300000000001E-4</v>
      </c>
      <c r="X237" s="2">
        <v>-7.9300000000000003E-6</v>
      </c>
      <c r="Y237">
        <v>-2.350651E-3</v>
      </c>
      <c r="Z237">
        <v>-4.7791200000000004E-3</v>
      </c>
      <c r="AA237">
        <v>-1.3513313000000001E-2</v>
      </c>
      <c r="AB237">
        <v>3.8888400000000002E-3</v>
      </c>
      <c r="AC237">
        <v>-8.0919159999999993E-3</v>
      </c>
      <c r="AD237">
        <v>5.7883429999999996E-3</v>
      </c>
      <c r="AE237">
        <v>-5.9248520000000004E-3</v>
      </c>
      <c r="AF237">
        <v>-7.2161329999999996E-3</v>
      </c>
      <c r="AG237">
        <v>-1.3732681E-2</v>
      </c>
      <c r="AH237">
        <v>-1.0560119E-2</v>
      </c>
      <c r="AI237">
        <v>-1.1580539999999999E-3</v>
      </c>
      <c r="AJ237">
        <v>3.416138E-3</v>
      </c>
      <c r="AK237">
        <v>-5.5231239999999999E-3</v>
      </c>
      <c r="AL237">
        <v>5.0363000000000003E-4</v>
      </c>
      <c r="AM237">
        <v>-2.985807E-3</v>
      </c>
      <c r="AN237">
        <v>-6.4088440000000003E-3</v>
      </c>
      <c r="AO237">
        <v>1.9758188999999999E-2</v>
      </c>
      <c r="AP237">
        <v>-1.6489219999999999E-3</v>
      </c>
      <c r="AQ237">
        <v>-2.5482109999999999E-3</v>
      </c>
      <c r="AR237">
        <v>-1.6630709999999999E-3</v>
      </c>
      <c r="AS237">
        <v>-3.4796430000000001E-3</v>
      </c>
      <c r="AT237">
        <v>-1.5616863999999999E-2</v>
      </c>
      <c r="AU237">
        <v>-4.6151899999999999E-3</v>
      </c>
      <c r="AV237">
        <v>-2.1116989999999999E-3</v>
      </c>
      <c r="AW237">
        <v>1.0933290000000001E-3</v>
      </c>
      <c r="AX237">
        <v>-1.3560961999999999E-2</v>
      </c>
      <c r="AY237">
        <v>3.0326252000000001E-2</v>
      </c>
      <c r="AZ237">
        <v>1.3294291E-2</v>
      </c>
      <c r="BA237">
        <v>-8.8397409999999999E-3</v>
      </c>
      <c r="BB237">
        <v>7.1231469999999998E-3</v>
      </c>
      <c r="BC237">
        <v>9.7476799999999999E-4</v>
      </c>
      <c r="BD237">
        <v>3.7456214000000002E-2</v>
      </c>
      <c r="BE237">
        <v>4.6102080000000002E-3</v>
      </c>
      <c r="BF237">
        <v>-2.4439119999999999E-3</v>
      </c>
      <c r="BG237">
        <v>-2.1392550999999999E-2</v>
      </c>
      <c r="BH237">
        <v>1.1298558E-2</v>
      </c>
      <c r="BI237">
        <v>-8.0462940000000007E-3</v>
      </c>
      <c r="BJ237">
        <v>5.6829139999999998E-3</v>
      </c>
      <c r="BK237">
        <v>-6.6944040000000002E-3</v>
      </c>
      <c r="BL237">
        <v>-3.5771179999999998E-3</v>
      </c>
      <c r="BM237">
        <v>4.2051323000000002E-2</v>
      </c>
      <c r="BN237">
        <v>4.0307920000000001E-3</v>
      </c>
      <c r="BO237">
        <v>5.3379569999999999E-3</v>
      </c>
      <c r="BP237">
        <v>2.8422370000000001E-3</v>
      </c>
      <c r="BQ237">
        <v>1.4076504E-2</v>
      </c>
      <c r="BR237">
        <v>1.2486662000000001E-2</v>
      </c>
      <c r="BS237">
        <v>-3.4547412999999999E-2</v>
      </c>
      <c r="BT237">
        <v>-1.1443838E-2</v>
      </c>
      <c r="BU237">
        <v>-7.6267821E-2</v>
      </c>
      <c r="BV237">
        <v>5.3323502000000002E-2</v>
      </c>
      <c r="BW237">
        <v>3.9515802000000003E-2</v>
      </c>
      <c r="BX237">
        <v>3.7987264E-2</v>
      </c>
    </row>
    <row r="238" spans="1:76" x14ac:dyDescent="0.25">
      <c r="A238">
        <v>35.3912744099094</v>
      </c>
      <c r="B238">
        <v>31.402261547364901</v>
      </c>
      <c r="D238">
        <v>6.8141829999999997E-3</v>
      </c>
      <c r="E238">
        <v>3.5691640000000001E-3</v>
      </c>
      <c r="F238">
        <v>2.5220954E-2</v>
      </c>
      <c r="G238">
        <v>3.1042601E-2</v>
      </c>
      <c r="H238">
        <v>-3.8785499999999999E-4</v>
      </c>
      <c r="I238">
        <v>1.7001445E-2</v>
      </c>
      <c r="J238">
        <v>-1.5243158E-2</v>
      </c>
      <c r="K238">
        <v>-6.6953639999999997E-3</v>
      </c>
      <c r="L238">
        <v>-2.0840149999999998E-3</v>
      </c>
      <c r="M238">
        <v>8.7506900000000002E-3</v>
      </c>
      <c r="N238">
        <v>4.7790489999999996E-3</v>
      </c>
      <c r="O238">
        <v>3.4982609999999999E-3</v>
      </c>
      <c r="P238">
        <v>7.8342380000000003E-3</v>
      </c>
      <c r="Q238">
        <v>1.4053985E-2</v>
      </c>
      <c r="R238">
        <v>-2.5988629999999999E-3</v>
      </c>
      <c r="S238">
        <v>-2.26064E-4</v>
      </c>
      <c r="T238">
        <v>-3.9417970000000004E-3</v>
      </c>
      <c r="U238">
        <v>-4.0362510000000002E-3</v>
      </c>
      <c r="V238">
        <v>2.5582859999999999E-3</v>
      </c>
      <c r="W238">
        <v>2.8043799999999999E-4</v>
      </c>
      <c r="X238" s="2">
        <v>-2.9499999999999999E-5</v>
      </c>
      <c r="Y238">
        <v>-2.3421689999999998E-3</v>
      </c>
      <c r="Z238">
        <v>-4.8607930000000004E-3</v>
      </c>
      <c r="AA238">
        <v>-1.3551258E-2</v>
      </c>
      <c r="AB238">
        <v>3.7177439999999998E-3</v>
      </c>
      <c r="AC238">
        <v>-8.1824059999999997E-3</v>
      </c>
      <c r="AD238">
        <v>5.7608920000000001E-3</v>
      </c>
      <c r="AE238">
        <v>-5.9728979999999999E-3</v>
      </c>
      <c r="AF238">
        <v>-7.2858339999999997E-3</v>
      </c>
      <c r="AG238">
        <v>-1.3723248E-2</v>
      </c>
      <c r="AH238">
        <v>-1.0580832E-2</v>
      </c>
      <c r="AI238">
        <v>-1.0630399999999999E-3</v>
      </c>
      <c r="AJ238">
        <v>3.2517620000000001E-3</v>
      </c>
      <c r="AK238">
        <v>-5.4568330000000003E-3</v>
      </c>
      <c r="AL238">
        <v>3.9386100000000002E-4</v>
      </c>
      <c r="AM238">
        <v>-2.9254020000000001E-3</v>
      </c>
      <c r="AN238">
        <v>-6.5720659999999997E-3</v>
      </c>
      <c r="AO238">
        <v>1.9683852000000002E-2</v>
      </c>
      <c r="AP238">
        <v>-1.7956770000000001E-3</v>
      </c>
      <c r="AQ238">
        <v>-2.65255E-3</v>
      </c>
      <c r="AR238">
        <v>-1.7440579999999999E-3</v>
      </c>
      <c r="AS238">
        <v>-3.6078569999999999E-3</v>
      </c>
      <c r="AT238">
        <v>-1.5721163E-2</v>
      </c>
      <c r="AU238">
        <v>-4.6442760000000001E-3</v>
      </c>
      <c r="AV238">
        <v>-2.0153979999999998E-3</v>
      </c>
      <c r="AW238">
        <v>1.0028019999999999E-3</v>
      </c>
      <c r="AX238">
        <v>-1.348335E-2</v>
      </c>
      <c r="AY238">
        <v>3.0407711E-2</v>
      </c>
      <c r="AZ238">
        <v>1.3437133E-2</v>
      </c>
      <c r="BA238">
        <v>-8.7171750000000006E-3</v>
      </c>
      <c r="BB238">
        <v>7.2300120000000001E-3</v>
      </c>
      <c r="BC238">
        <v>9.5558800000000005E-4</v>
      </c>
      <c r="BD238">
        <v>3.7470170999999997E-2</v>
      </c>
      <c r="BE238">
        <v>4.6360459999999996E-3</v>
      </c>
      <c r="BF238">
        <v>-2.4240360000000001E-3</v>
      </c>
      <c r="BG238">
        <v>-2.0962531999999999E-2</v>
      </c>
      <c r="BH238">
        <v>1.1345262E-2</v>
      </c>
      <c r="BI238">
        <v>-7.9029310000000002E-3</v>
      </c>
      <c r="BJ238">
        <v>5.7164119999999997E-3</v>
      </c>
      <c r="BK238">
        <v>-6.7442259999999999E-3</v>
      </c>
      <c r="BL238">
        <v>-3.2829109999999999E-3</v>
      </c>
      <c r="BM238">
        <v>4.1922273000000003E-2</v>
      </c>
      <c r="BN238">
        <v>4.0705130000000004E-3</v>
      </c>
      <c r="BO238">
        <v>5.5236089999999996E-3</v>
      </c>
      <c r="BP238">
        <v>2.932802E-3</v>
      </c>
      <c r="BQ238">
        <v>1.4334361E-2</v>
      </c>
      <c r="BR238">
        <v>1.2599348E-2</v>
      </c>
      <c r="BS238">
        <v>-3.4299977000000002E-2</v>
      </c>
      <c r="BT238">
        <v>-1.1681854E-2</v>
      </c>
      <c r="BU238">
        <v>-7.6619903000000003E-2</v>
      </c>
      <c r="BV238">
        <v>5.3129754000000001E-2</v>
      </c>
      <c r="BW238">
        <v>3.9620622000000001E-2</v>
      </c>
      <c r="BX238">
        <v>3.7876449999999999E-2</v>
      </c>
    </row>
    <row r="239" spans="1:76" x14ac:dyDescent="0.25">
      <c r="A239">
        <v>35.391279264674203</v>
      </c>
      <c r="B239">
        <v>31.4022626876299</v>
      </c>
      <c r="D239">
        <v>6.7247679999999999E-3</v>
      </c>
      <c r="E239">
        <v>3.566264E-3</v>
      </c>
      <c r="F239">
        <v>2.5098392000000001E-2</v>
      </c>
      <c r="G239">
        <v>3.0940754000000001E-2</v>
      </c>
      <c r="H239">
        <v>-3.7462699999999999E-4</v>
      </c>
      <c r="I239">
        <v>1.6923810000000001E-2</v>
      </c>
      <c r="J239">
        <v>-1.5361822000000001E-2</v>
      </c>
      <c r="K239">
        <v>-6.7006269999999998E-3</v>
      </c>
      <c r="L239">
        <v>-2.1396060000000001E-3</v>
      </c>
      <c r="M239">
        <v>8.6597600000000007E-3</v>
      </c>
      <c r="N239">
        <v>4.7451910000000002E-3</v>
      </c>
      <c r="O239">
        <v>3.509706E-3</v>
      </c>
      <c r="P239">
        <v>7.803567E-3</v>
      </c>
      <c r="Q239">
        <v>1.4057851E-2</v>
      </c>
      <c r="R239">
        <v>-2.5486129999999999E-3</v>
      </c>
      <c r="S239">
        <v>-2.63933E-4</v>
      </c>
      <c r="T239">
        <v>-4.0530389999999996E-3</v>
      </c>
      <c r="U239">
        <v>-4.0700279999999998E-3</v>
      </c>
      <c r="V239">
        <v>2.6875549999999999E-3</v>
      </c>
      <c r="W239">
        <v>1.8992E-4</v>
      </c>
      <c r="X239" s="2">
        <v>-5.1900000000000001E-5</v>
      </c>
      <c r="Y239">
        <v>-2.3357690000000001E-3</v>
      </c>
      <c r="Z239">
        <v>-4.9473599999999996E-3</v>
      </c>
      <c r="AA239">
        <v>-1.3589942000000001E-2</v>
      </c>
      <c r="AB239">
        <v>3.5352449999999998E-3</v>
      </c>
      <c r="AC239">
        <v>-8.2781460000000001E-3</v>
      </c>
      <c r="AD239">
        <v>5.7327519999999998E-3</v>
      </c>
      <c r="AE239">
        <v>-6.0235460000000003E-3</v>
      </c>
      <c r="AF239">
        <v>-7.3512059999999999E-3</v>
      </c>
      <c r="AG239">
        <v>-1.3723048999999999E-2</v>
      </c>
      <c r="AH239">
        <v>-1.0595624E-2</v>
      </c>
      <c r="AI239">
        <v>-9.6155700000000004E-4</v>
      </c>
      <c r="AJ239">
        <v>3.0833409999999999E-3</v>
      </c>
      <c r="AK239">
        <v>-5.390031E-3</v>
      </c>
      <c r="AL239">
        <v>2.6792100000000001E-4</v>
      </c>
      <c r="AM239">
        <v>-2.8605319999999998E-3</v>
      </c>
      <c r="AN239">
        <v>-6.7508150000000003E-3</v>
      </c>
      <c r="AO239">
        <v>1.9607078999999999E-2</v>
      </c>
      <c r="AP239">
        <v>-1.945876E-3</v>
      </c>
      <c r="AQ239">
        <v>-2.77662E-3</v>
      </c>
      <c r="AR239">
        <v>-1.8250759999999999E-3</v>
      </c>
      <c r="AS239">
        <v>-3.7368179999999998E-3</v>
      </c>
      <c r="AT239">
        <v>-1.5835109E-2</v>
      </c>
      <c r="AU239">
        <v>-4.6683260000000004E-3</v>
      </c>
      <c r="AV239">
        <v>-1.914914E-3</v>
      </c>
      <c r="AW239">
        <v>9.1969299999999996E-4</v>
      </c>
      <c r="AX239">
        <v>-1.3419921E-2</v>
      </c>
      <c r="AY239">
        <v>3.0538760000000002E-2</v>
      </c>
      <c r="AZ239">
        <v>1.3580547E-2</v>
      </c>
      <c r="BA239">
        <v>-8.5997880000000006E-3</v>
      </c>
      <c r="BB239">
        <v>7.3491310000000001E-3</v>
      </c>
      <c r="BC239">
        <v>8.9243899999999997E-4</v>
      </c>
      <c r="BD239">
        <v>3.7436512999999998E-2</v>
      </c>
      <c r="BE239">
        <v>4.7131899999999999E-3</v>
      </c>
      <c r="BF239">
        <v>-2.470627E-3</v>
      </c>
      <c r="BG239">
        <v>-2.0547452000000001E-2</v>
      </c>
      <c r="BH239">
        <v>1.134889E-2</v>
      </c>
      <c r="BI239">
        <v>-7.7669849999999997E-3</v>
      </c>
      <c r="BJ239">
        <v>5.772615E-3</v>
      </c>
      <c r="BK239">
        <v>-6.8434079999999996E-3</v>
      </c>
      <c r="BL239">
        <v>-2.9560200000000002E-3</v>
      </c>
      <c r="BM239">
        <v>4.1830179000000002E-2</v>
      </c>
      <c r="BN239">
        <v>4.0790549999999998E-3</v>
      </c>
      <c r="BO239">
        <v>5.6224409999999997E-3</v>
      </c>
      <c r="BP239">
        <v>3.1361840000000002E-3</v>
      </c>
      <c r="BQ239">
        <v>1.4588847E-2</v>
      </c>
      <c r="BR239">
        <v>1.2696025999999999E-2</v>
      </c>
      <c r="BS239">
        <v>-3.407984E-2</v>
      </c>
      <c r="BT239">
        <v>-1.1986264E-2</v>
      </c>
      <c r="BU239">
        <v>-7.7046222999999997E-2</v>
      </c>
      <c r="BV239">
        <v>5.2997717999999999E-2</v>
      </c>
      <c r="BW239">
        <v>3.9719068000000003E-2</v>
      </c>
      <c r="BX239">
        <v>3.7837372000000001E-2</v>
      </c>
    </row>
    <row r="240" spans="1:76" x14ac:dyDescent="0.25">
      <c r="A240">
        <v>35.391284119439</v>
      </c>
      <c r="B240">
        <v>31.402263827894998</v>
      </c>
      <c r="D240">
        <v>6.6409570000000003E-3</v>
      </c>
      <c r="E240">
        <v>3.5599429999999999E-3</v>
      </c>
      <c r="F240">
        <v>2.4980062000000001E-2</v>
      </c>
      <c r="G240">
        <v>3.0837199999999999E-2</v>
      </c>
      <c r="H240">
        <v>-3.6278100000000001E-4</v>
      </c>
      <c r="I240">
        <v>1.6845656000000001E-2</v>
      </c>
      <c r="J240">
        <v>-1.5491121E-2</v>
      </c>
      <c r="K240">
        <v>-6.7047319999999997E-3</v>
      </c>
      <c r="L240">
        <v>-2.1780559999999998E-3</v>
      </c>
      <c r="M240">
        <v>8.5643720000000007E-3</v>
      </c>
      <c r="N240">
        <v>4.6990089999999997E-3</v>
      </c>
      <c r="O240">
        <v>3.5054499999999998E-3</v>
      </c>
      <c r="P240">
        <v>7.7788850000000001E-3</v>
      </c>
      <c r="Q240">
        <v>1.4063113E-2</v>
      </c>
      <c r="R240">
        <v>-2.5008360000000002E-3</v>
      </c>
      <c r="S240">
        <v>-2.9998200000000002E-4</v>
      </c>
      <c r="T240">
        <v>-4.172523E-3</v>
      </c>
      <c r="U240">
        <v>-4.0941559999999998E-3</v>
      </c>
      <c r="V240">
        <v>2.8199010000000001E-3</v>
      </c>
      <c r="W240">
        <v>1.04071E-4</v>
      </c>
      <c r="X240" s="2">
        <v>-7.5300000000000001E-5</v>
      </c>
      <c r="Y240">
        <v>-2.3314500000000001E-3</v>
      </c>
      <c r="Z240">
        <v>-5.0388200000000003E-3</v>
      </c>
      <c r="AA240">
        <v>-1.3629364E-2</v>
      </c>
      <c r="AB240">
        <v>3.3413430000000001E-3</v>
      </c>
      <c r="AC240">
        <v>-8.3791349999999994E-3</v>
      </c>
      <c r="AD240">
        <v>5.7039259999999998E-3</v>
      </c>
      <c r="AE240">
        <v>-6.0767939999999999E-3</v>
      </c>
      <c r="AF240">
        <v>-7.4122490000000001E-3</v>
      </c>
      <c r="AG240">
        <v>-1.3732084E-2</v>
      </c>
      <c r="AH240">
        <v>-1.0604494000000001E-2</v>
      </c>
      <c r="AI240">
        <v>-8.5360399999999999E-4</v>
      </c>
      <c r="AJ240">
        <v>2.9108749999999998E-3</v>
      </c>
      <c r="AK240">
        <v>-5.3227200000000004E-3</v>
      </c>
      <c r="AL240">
        <v>1.2581100000000001E-4</v>
      </c>
      <c r="AM240">
        <v>-2.791197E-3</v>
      </c>
      <c r="AN240">
        <v>-6.9450930000000003E-3</v>
      </c>
      <c r="AO240">
        <v>1.9527872000000002E-2</v>
      </c>
      <c r="AP240">
        <v>-2.0995179999999999E-3</v>
      </c>
      <c r="AQ240">
        <v>-2.920424E-3</v>
      </c>
      <c r="AR240">
        <v>-1.906126E-3</v>
      </c>
      <c r="AS240">
        <v>-3.8665259999999999E-3</v>
      </c>
      <c r="AT240">
        <v>-1.5958703000000001E-2</v>
      </c>
      <c r="AU240">
        <v>-4.6873410000000003E-3</v>
      </c>
      <c r="AV240">
        <v>-1.8102490000000001E-3</v>
      </c>
      <c r="AW240">
        <v>8.4400399999999998E-4</v>
      </c>
      <c r="AX240">
        <v>-1.3370675E-2</v>
      </c>
      <c r="AY240">
        <v>3.0719401E-2</v>
      </c>
      <c r="AZ240">
        <v>1.3724534E-2</v>
      </c>
      <c r="BA240">
        <v>-8.4875799999999998E-3</v>
      </c>
      <c r="BB240">
        <v>7.4805050000000001E-3</v>
      </c>
      <c r="BC240">
        <v>8.3916999999999998E-4</v>
      </c>
      <c r="BD240">
        <v>3.7403245000000002E-2</v>
      </c>
      <c r="BE240">
        <v>4.8156010000000001E-3</v>
      </c>
      <c r="BF240">
        <v>-2.5248129999999999E-3</v>
      </c>
      <c r="BG240">
        <v>-2.0171307999999999E-2</v>
      </c>
      <c r="BH240">
        <v>1.1356732E-2</v>
      </c>
      <c r="BI240">
        <v>-7.6583019999999996E-3</v>
      </c>
      <c r="BJ240">
        <v>5.8290080000000001E-3</v>
      </c>
      <c r="BK240">
        <v>-6.9331219999999999E-3</v>
      </c>
      <c r="BL240">
        <v>-2.668789E-3</v>
      </c>
      <c r="BM240">
        <v>4.1747697E-2</v>
      </c>
      <c r="BN240">
        <v>4.0754980000000003E-3</v>
      </c>
      <c r="BO240">
        <v>5.7103199999999996E-3</v>
      </c>
      <c r="BP240">
        <v>3.3279329999999999E-3</v>
      </c>
      <c r="BQ240">
        <v>1.4790206E-2</v>
      </c>
      <c r="BR240">
        <v>1.2790167E-2</v>
      </c>
      <c r="BS240">
        <v>-3.3856758000000001E-2</v>
      </c>
      <c r="BT240">
        <v>-1.2272039E-2</v>
      </c>
      <c r="BU240">
        <v>-7.7469297000000006E-2</v>
      </c>
      <c r="BV240">
        <v>5.2868653000000002E-2</v>
      </c>
      <c r="BW240">
        <v>3.9767695999999998E-2</v>
      </c>
      <c r="BX240">
        <v>3.7794715E-2</v>
      </c>
    </row>
    <row r="241" spans="1:76" x14ac:dyDescent="0.25">
      <c r="A241">
        <v>35.391288974203803</v>
      </c>
      <c r="B241">
        <v>31.402264968160001</v>
      </c>
      <c r="D241">
        <v>6.5534190000000004E-3</v>
      </c>
      <c r="E241">
        <v>3.5366719999999998E-3</v>
      </c>
      <c r="F241">
        <v>2.4861085000000002E-2</v>
      </c>
      <c r="G241">
        <v>3.0756594000000002E-2</v>
      </c>
      <c r="H241">
        <v>-3.7625400000000002E-4</v>
      </c>
      <c r="I241">
        <v>1.6780509999999998E-2</v>
      </c>
      <c r="J241">
        <v>-1.5636869000000001E-2</v>
      </c>
      <c r="K241">
        <v>-6.7111840000000002E-3</v>
      </c>
      <c r="L241">
        <v>-2.205037E-3</v>
      </c>
      <c r="M241">
        <v>8.4740159999999991E-3</v>
      </c>
      <c r="N241">
        <v>4.6574650000000004E-3</v>
      </c>
      <c r="O241">
        <v>3.43386E-3</v>
      </c>
      <c r="P241">
        <v>7.7493010000000001E-3</v>
      </c>
      <c r="Q241">
        <v>1.4060932E-2</v>
      </c>
      <c r="R241">
        <v>-2.4602729999999998E-3</v>
      </c>
      <c r="S241">
        <v>-3.7566200000000002E-4</v>
      </c>
      <c r="T241">
        <v>-4.2635959999999997E-3</v>
      </c>
      <c r="U241">
        <v>-4.1183340000000004E-3</v>
      </c>
      <c r="V241">
        <v>2.9155959999999999E-3</v>
      </c>
      <c r="W241" s="2">
        <v>-9.8700000000000004E-6</v>
      </c>
      <c r="X241" s="2">
        <v>-9.5000000000000005E-5</v>
      </c>
      <c r="Y241">
        <v>-2.3174100000000002E-3</v>
      </c>
      <c r="Z241">
        <v>-5.1375830000000003E-3</v>
      </c>
      <c r="AA241">
        <v>-1.3678704E-2</v>
      </c>
      <c r="AB241">
        <v>3.140023E-3</v>
      </c>
      <c r="AC241">
        <v>-8.4745310000000004E-3</v>
      </c>
      <c r="AD241">
        <v>5.6680680000000001E-3</v>
      </c>
      <c r="AE241">
        <v>-6.1260680000000001E-3</v>
      </c>
      <c r="AF241">
        <v>-7.4500549999999997E-3</v>
      </c>
      <c r="AG241">
        <v>-1.3735954999999999E-2</v>
      </c>
      <c r="AH241">
        <v>-1.0607752999999999E-2</v>
      </c>
      <c r="AI241">
        <v>-7.6471899999999997E-4</v>
      </c>
      <c r="AJ241">
        <v>2.7533620000000001E-3</v>
      </c>
      <c r="AK241">
        <v>-5.2534399999999998E-3</v>
      </c>
      <c r="AL241" s="2">
        <v>5.7899999999999996E-6</v>
      </c>
      <c r="AM241">
        <v>-2.7599769999999998E-3</v>
      </c>
      <c r="AN241">
        <v>-7.1217679999999997E-3</v>
      </c>
      <c r="AO241">
        <v>1.9447978000000001E-2</v>
      </c>
      <c r="AP241">
        <v>-2.1985799999999999E-3</v>
      </c>
      <c r="AQ241">
        <v>-3.0252159999999998E-3</v>
      </c>
      <c r="AR241">
        <v>-1.9936049999999999E-3</v>
      </c>
      <c r="AS241">
        <v>-4.0036519999999999E-3</v>
      </c>
      <c r="AT241">
        <v>-1.6060573000000002E-2</v>
      </c>
      <c r="AU241">
        <v>-4.7113789999999999E-3</v>
      </c>
      <c r="AV241">
        <v>-1.717393E-3</v>
      </c>
      <c r="AW241">
        <v>9.4597099999999999E-4</v>
      </c>
      <c r="AX241">
        <v>-1.3337142E-2</v>
      </c>
      <c r="AY241">
        <v>3.0782706999999999E-2</v>
      </c>
      <c r="AZ241">
        <v>1.3881397E-2</v>
      </c>
      <c r="BA241">
        <v>-8.2698549999999996E-3</v>
      </c>
      <c r="BB241">
        <v>7.5576810000000001E-3</v>
      </c>
      <c r="BC241">
        <v>7.9578099999999996E-4</v>
      </c>
      <c r="BD241">
        <v>3.7370367000000002E-2</v>
      </c>
      <c r="BE241">
        <v>4.9432790000000001E-3</v>
      </c>
      <c r="BF241">
        <v>-2.586596E-3</v>
      </c>
      <c r="BG241">
        <v>-1.98341E-2</v>
      </c>
      <c r="BH241">
        <v>1.1368787E-2</v>
      </c>
      <c r="BI241">
        <v>-7.5768809999999997E-3</v>
      </c>
      <c r="BJ241">
        <v>5.8855929999999997E-3</v>
      </c>
      <c r="BK241">
        <v>-7.0133679999999999E-3</v>
      </c>
      <c r="BL241">
        <v>-2.4212169999999998E-3</v>
      </c>
      <c r="BM241">
        <v>4.1674827999999997E-2</v>
      </c>
      <c r="BN241">
        <v>4.0598400000000003E-3</v>
      </c>
      <c r="BO241">
        <v>5.7872469999999997E-3</v>
      </c>
      <c r="BP241">
        <v>3.50805E-3</v>
      </c>
      <c r="BQ241">
        <v>1.4913445000000001E-2</v>
      </c>
      <c r="BR241">
        <v>1.2881772999999999E-2</v>
      </c>
      <c r="BS241">
        <v>-3.3630727999999999E-2</v>
      </c>
      <c r="BT241">
        <v>-1.253918E-2</v>
      </c>
      <c r="BU241">
        <v>-7.7889124000000004E-2</v>
      </c>
      <c r="BV241">
        <v>5.2742556000000003E-2</v>
      </c>
      <c r="BW241">
        <v>3.9776932000000001E-2</v>
      </c>
      <c r="BX241">
        <v>3.7748482E-2</v>
      </c>
    </row>
    <row r="242" spans="1:76" x14ac:dyDescent="0.25">
      <c r="A242">
        <v>35.3912938289686</v>
      </c>
      <c r="B242">
        <v>31.402266108425</v>
      </c>
      <c r="D242">
        <v>6.5804799999999997E-3</v>
      </c>
      <c r="E242">
        <v>3.548084E-3</v>
      </c>
      <c r="F242">
        <v>2.4822737000000001E-2</v>
      </c>
      <c r="G242">
        <v>3.0666803999999999E-2</v>
      </c>
      <c r="H242">
        <v>-5.39862E-4</v>
      </c>
      <c r="I242">
        <v>1.6793619999999999E-2</v>
      </c>
      <c r="J242">
        <v>-1.5721704E-2</v>
      </c>
      <c r="K242">
        <v>-6.7743020000000003E-3</v>
      </c>
      <c r="L242">
        <v>-2.1532140000000001E-3</v>
      </c>
      <c r="M242">
        <v>8.4443499999999998E-3</v>
      </c>
      <c r="N242">
        <v>4.6626039999999999E-3</v>
      </c>
      <c r="O242">
        <v>3.3632969999999999E-3</v>
      </c>
      <c r="P242">
        <v>7.7138679999999996E-3</v>
      </c>
      <c r="Q242">
        <v>1.4029038000000001E-2</v>
      </c>
      <c r="R242">
        <v>-2.608487E-3</v>
      </c>
      <c r="S242">
        <v>-6.7362100000000001E-4</v>
      </c>
      <c r="T242">
        <v>-4.2258269999999997E-3</v>
      </c>
      <c r="U242">
        <v>-4.0909589999999999E-3</v>
      </c>
      <c r="V242">
        <v>2.90406E-3</v>
      </c>
      <c r="W242" s="2">
        <v>-7.2000000000000002E-5</v>
      </c>
      <c r="X242" s="2">
        <v>-5.13E-5</v>
      </c>
      <c r="Y242">
        <v>-2.2120799999999999E-3</v>
      </c>
      <c r="Z242">
        <v>-5.3273670000000004E-3</v>
      </c>
      <c r="AA242">
        <v>-1.3636662000000001E-2</v>
      </c>
      <c r="AB242">
        <v>3.046422E-3</v>
      </c>
      <c r="AC242">
        <v>-8.4754779999999998E-3</v>
      </c>
      <c r="AD242">
        <v>5.6529070000000004E-3</v>
      </c>
      <c r="AE242">
        <v>-6.2533739999999999E-3</v>
      </c>
      <c r="AF242">
        <v>-7.4295990000000003E-3</v>
      </c>
      <c r="AG242">
        <v>-1.3732984E-2</v>
      </c>
      <c r="AH242">
        <v>-1.0590987E-2</v>
      </c>
      <c r="AI242">
        <v>-8.2072700000000005E-4</v>
      </c>
      <c r="AJ242">
        <v>2.6796720000000001E-3</v>
      </c>
      <c r="AK242">
        <v>-5.2869340000000001E-3</v>
      </c>
      <c r="AL242" s="2">
        <v>-5.1900000000000001E-5</v>
      </c>
      <c r="AM242">
        <v>-2.715135E-3</v>
      </c>
      <c r="AN242">
        <v>-7.0724990000000003E-3</v>
      </c>
      <c r="AO242">
        <v>1.9365786999999999E-2</v>
      </c>
      <c r="AP242">
        <v>-2.1412129999999999E-3</v>
      </c>
      <c r="AQ242">
        <v>-2.9112510000000001E-3</v>
      </c>
      <c r="AR242">
        <v>-2.085384E-3</v>
      </c>
      <c r="AS242">
        <v>-4.0423560000000004E-3</v>
      </c>
      <c r="AT242">
        <v>-1.5955091000000001E-2</v>
      </c>
      <c r="AU242">
        <v>-4.7495669999999997E-3</v>
      </c>
      <c r="AV242">
        <v>-1.8100130000000001E-3</v>
      </c>
      <c r="AW242">
        <v>1.09439E-3</v>
      </c>
      <c r="AX242">
        <v>-1.3322271E-2</v>
      </c>
      <c r="AY242">
        <v>3.0732334E-2</v>
      </c>
      <c r="AZ242">
        <v>1.4043870999999999E-2</v>
      </c>
      <c r="BA242">
        <v>-8.0006539999999994E-3</v>
      </c>
      <c r="BB242">
        <v>7.6192739999999997E-3</v>
      </c>
      <c r="BC242">
        <v>7.6150299999999996E-4</v>
      </c>
      <c r="BD242">
        <v>3.7339405999999999E-2</v>
      </c>
      <c r="BE242">
        <v>5.0930699999999999E-3</v>
      </c>
      <c r="BF242">
        <v>-2.6547620000000002E-3</v>
      </c>
      <c r="BG242">
        <v>-1.9545394000000001E-2</v>
      </c>
      <c r="BH242">
        <v>1.1383284E-2</v>
      </c>
      <c r="BI242">
        <v>-7.5273550000000003E-3</v>
      </c>
      <c r="BJ242">
        <v>5.9435870000000002E-3</v>
      </c>
      <c r="BK242">
        <v>-7.0824599999999996E-3</v>
      </c>
      <c r="BL242">
        <v>-2.214784E-3</v>
      </c>
      <c r="BM242">
        <v>4.1614973E-2</v>
      </c>
      <c r="BN242">
        <v>4.0335500000000003E-3</v>
      </c>
      <c r="BO242">
        <v>5.852309E-3</v>
      </c>
      <c r="BP242">
        <v>3.676421E-3</v>
      </c>
      <c r="BQ242">
        <v>1.5027054999999999E-2</v>
      </c>
      <c r="BR242">
        <v>1.2968808E-2</v>
      </c>
      <c r="BS242">
        <v>-3.3406709E-2</v>
      </c>
      <c r="BT242">
        <v>-1.2784159999999999E-2</v>
      </c>
      <c r="BU242">
        <v>-7.8294723999999996E-2</v>
      </c>
      <c r="BV242">
        <v>5.2619763E-2</v>
      </c>
      <c r="BW242">
        <v>3.9806405000000003E-2</v>
      </c>
      <c r="BX242">
        <v>3.7699139999999999E-2</v>
      </c>
    </row>
    <row r="243" spans="1:76" x14ac:dyDescent="0.25">
      <c r="A243">
        <v>35.391298683733503</v>
      </c>
      <c r="B243">
        <v>31.402267248690102</v>
      </c>
      <c r="D243">
        <v>6.6126550000000003E-3</v>
      </c>
      <c r="E243">
        <v>3.5609790000000001E-3</v>
      </c>
      <c r="F243">
        <v>2.4788103999999998E-2</v>
      </c>
      <c r="G243">
        <v>3.0588072000000001E-2</v>
      </c>
      <c r="H243">
        <v>-7.0422699999999998E-4</v>
      </c>
      <c r="I243">
        <v>1.6809191000000001E-2</v>
      </c>
      <c r="J243">
        <v>-1.5794823E-2</v>
      </c>
      <c r="K243">
        <v>-6.8346559999999997E-3</v>
      </c>
      <c r="L243">
        <v>-2.0972109999999999E-3</v>
      </c>
      <c r="M243">
        <v>8.4123240000000005E-3</v>
      </c>
      <c r="N243">
        <v>4.6676060000000004E-3</v>
      </c>
      <c r="O243">
        <v>3.295784E-3</v>
      </c>
      <c r="P243">
        <v>7.6788400000000001E-3</v>
      </c>
      <c r="Q243">
        <v>1.3995324E-2</v>
      </c>
      <c r="R243">
        <v>-2.749839E-3</v>
      </c>
      <c r="S243">
        <v>-9.5022100000000001E-4</v>
      </c>
      <c r="T243">
        <v>-4.1888719999999997E-3</v>
      </c>
      <c r="U243">
        <v>-4.0674769999999999E-3</v>
      </c>
      <c r="V243">
        <v>2.8814700000000001E-3</v>
      </c>
      <c r="W243">
        <v>-1.18829E-4</v>
      </c>
      <c r="X243" s="2">
        <v>-1.17E-5</v>
      </c>
      <c r="Y243">
        <v>-2.1150650000000002E-3</v>
      </c>
      <c r="Z243">
        <v>-5.5236210000000003E-3</v>
      </c>
      <c r="AA243">
        <v>-1.3587714000000001E-2</v>
      </c>
      <c r="AB243">
        <v>2.9486170000000002E-3</v>
      </c>
      <c r="AC243">
        <v>-8.476885E-3</v>
      </c>
      <c r="AD243">
        <v>5.6448009999999996E-3</v>
      </c>
      <c r="AE243">
        <v>-6.3788480000000003E-3</v>
      </c>
      <c r="AF243">
        <v>-7.4195750000000003E-3</v>
      </c>
      <c r="AG243">
        <v>-1.3730031E-2</v>
      </c>
      <c r="AH243">
        <v>-1.0574099E-2</v>
      </c>
      <c r="AI243">
        <v>-8.7755500000000002E-4</v>
      </c>
      <c r="AJ243">
        <v>2.6138189999999999E-3</v>
      </c>
      <c r="AK243">
        <v>-5.3213840000000002E-3</v>
      </c>
      <c r="AL243">
        <v>-1.1757899999999999E-4</v>
      </c>
      <c r="AM243">
        <v>-2.659968E-3</v>
      </c>
      <c r="AN243">
        <v>-7.0217839999999997E-3</v>
      </c>
      <c r="AO243">
        <v>1.9291289999999999E-2</v>
      </c>
      <c r="AP243">
        <v>-2.0852589999999999E-3</v>
      </c>
      <c r="AQ243">
        <v>-2.7990799999999998E-3</v>
      </c>
      <c r="AR243">
        <v>-2.170043E-3</v>
      </c>
      <c r="AS243">
        <v>-4.0760140000000002E-3</v>
      </c>
      <c r="AT243">
        <v>-1.5854337999999999E-2</v>
      </c>
      <c r="AU243">
        <v>-4.7860819999999997E-3</v>
      </c>
      <c r="AV243">
        <v>-1.889588E-3</v>
      </c>
      <c r="AW243">
        <v>1.2403239999999999E-3</v>
      </c>
      <c r="AX243">
        <v>-1.3316537999999999E-2</v>
      </c>
      <c r="AY243">
        <v>3.0634604999999999E-2</v>
      </c>
      <c r="AZ243">
        <v>1.4218336999999999E-2</v>
      </c>
      <c r="BA243">
        <v>-7.7389709999999999E-3</v>
      </c>
      <c r="BB243">
        <v>7.6737319999999999E-3</v>
      </c>
      <c r="BC243">
        <v>7.0863999999999996E-4</v>
      </c>
      <c r="BD243">
        <v>3.7367930000000001E-2</v>
      </c>
      <c r="BE243">
        <v>5.1246210000000002E-3</v>
      </c>
      <c r="BF243">
        <v>-2.6823630000000001E-3</v>
      </c>
      <c r="BG243">
        <v>-1.9643305E-2</v>
      </c>
      <c r="BH243">
        <v>1.1334355000000001E-2</v>
      </c>
      <c r="BI243">
        <v>-7.6732229999999998E-3</v>
      </c>
      <c r="BJ243">
        <v>6.0413589999999996E-3</v>
      </c>
      <c r="BK243">
        <v>-7.0778949999999998E-3</v>
      </c>
      <c r="BL243">
        <v>-2.0698209999999999E-3</v>
      </c>
      <c r="BM243">
        <v>4.1711676000000003E-2</v>
      </c>
      <c r="BN243">
        <v>4.058697E-3</v>
      </c>
      <c r="BO243">
        <v>5.8802339999999998E-3</v>
      </c>
      <c r="BP243">
        <v>3.8278100000000001E-3</v>
      </c>
      <c r="BQ243">
        <v>1.5131034E-2</v>
      </c>
      <c r="BR243">
        <v>1.2981764999999999E-2</v>
      </c>
      <c r="BS243">
        <v>-3.3378331999999997E-2</v>
      </c>
      <c r="BT243">
        <v>-1.2888480000000001E-2</v>
      </c>
      <c r="BU243">
        <v>-7.8269258999999994E-2</v>
      </c>
      <c r="BV243">
        <v>5.2508870999999999E-2</v>
      </c>
      <c r="BW243">
        <v>3.9856114999999998E-2</v>
      </c>
      <c r="BX243">
        <v>3.7666237999999998E-2</v>
      </c>
    </row>
    <row r="244" spans="1:76" x14ac:dyDescent="0.25">
      <c r="A244">
        <v>35.391303538498299</v>
      </c>
      <c r="B244">
        <v>31.4022683889551</v>
      </c>
      <c r="D244">
        <v>6.6462839999999997E-3</v>
      </c>
      <c r="E244">
        <v>3.5741340000000001E-3</v>
      </c>
      <c r="F244">
        <v>2.475465E-2</v>
      </c>
      <c r="G244">
        <v>3.0521149000000001E-2</v>
      </c>
      <c r="H244">
        <v>-8.6475799999999998E-4</v>
      </c>
      <c r="I244">
        <v>1.6824875E-2</v>
      </c>
      <c r="J244">
        <v>-1.5858100999999999E-2</v>
      </c>
      <c r="K244">
        <v>-6.890378E-3</v>
      </c>
      <c r="L244">
        <v>-2.039449E-3</v>
      </c>
      <c r="M244">
        <v>8.3760910000000004E-3</v>
      </c>
      <c r="N244">
        <v>4.6710689999999999E-3</v>
      </c>
      <c r="O244">
        <v>3.2313210000000001E-3</v>
      </c>
      <c r="P244">
        <v>7.6443350000000004E-3</v>
      </c>
      <c r="Q244">
        <v>1.3960535E-2</v>
      </c>
      <c r="R244">
        <v>-2.8782180000000001E-3</v>
      </c>
      <c r="S244">
        <v>-1.198391E-3</v>
      </c>
      <c r="T244">
        <v>-4.1564719999999996E-3</v>
      </c>
      <c r="U244">
        <v>-4.0495879999999998E-3</v>
      </c>
      <c r="V244">
        <v>2.8505789999999998E-3</v>
      </c>
      <c r="W244">
        <v>-1.5189399999999999E-4</v>
      </c>
      <c r="X244" s="2">
        <v>2.1699999999999999E-5</v>
      </c>
      <c r="Y244">
        <v>-2.0294559999999998E-3</v>
      </c>
      <c r="Z244">
        <v>-5.7234410000000001E-3</v>
      </c>
      <c r="AA244">
        <v>-1.3534878E-2</v>
      </c>
      <c r="AB244">
        <v>2.8431530000000002E-3</v>
      </c>
      <c r="AC244">
        <v>-8.4818670000000006E-3</v>
      </c>
      <c r="AD244">
        <v>5.6430480000000003E-3</v>
      </c>
      <c r="AE244">
        <v>-6.4998210000000002E-3</v>
      </c>
      <c r="AF244">
        <v>-7.4218870000000003E-3</v>
      </c>
      <c r="AG244">
        <v>-1.3727105999999999E-2</v>
      </c>
      <c r="AH244">
        <v>-1.0557798E-2</v>
      </c>
      <c r="AI244">
        <v>-9.3091599999999995E-4</v>
      </c>
      <c r="AJ244">
        <v>2.5535979999999998E-3</v>
      </c>
      <c r="AK244">
        <v>-5.3534919999999996E-3</v>
      </c>
      <c r="AL244">
        <v>-1.9295E-4</v>
      </c>
      <c r="AM244">
        <v>-2.5951059999999998E-3</v>
      </c>
      <c r="AN244">
        <v>-6.97666E-3</v>
      </c>
      <c r="AO244">
        <v>1.9224649999999999E-2</v>
      </c>
      <c r="AP244">
        <v>-2.0351280000000002E-3</v>
      </c>
      <c r="AQ244">
        <v>-2.6951700000000002E-3</v>
      </c>
      <c r="AR244">
        <v>-2.2473419999999998E-3</v>
      </c>
      <c r="AS244">
        <v>-4.1076790000000004E-3</v>
      </c>
      <c r="AT244">
        <v>-1.5764845999999999E-2</v>
      </c>
      <c r="AU244">
        <v>-4.8205239999999996E-3</v>
      </c>
      <c r="AV244">
        <v>-1.950177E-3</v>
      </c>
      <c r="AW244">
        <v>1.390226E-3</v>
      </c>
      <c r="AX244">
        <v>-1.3306469E-2</v>
      </c>
      <c r="AY244">
        <v>3.0539868000000001E-2</v>
      </c>
      <c r="AZ244">
        <v>1.4405756E-2</v>
      </c>
      <c r="BA244">
        <v>-7.5083600000000004E-3</v>
      </c>
      <c r="BB244">
        <v>7.7162009999999998E-3</v>
      </c>
      <c r="BC244">
        <v>6.6917500000000004E-4</v>
      </c>
      <c r="BD244">
        <v>3.7394966000000002E-2</v>
      </c>
      <c r="BE244">
        <v>5.1436540000000001E-3</v>
      </c>
      <c r="BF244">
        <v>-2.7166299999999998E-3</v>
      </c>
      <c r="BG244">
        <v>-1.9724069E-2</v>
      </c>
      <c r="BH244">
        <v>1.1293699000000001E-2</v>
      </c>
      <c r="BI244">
        <v>-7.8188210000000001E-3</v>
      </c>
      <c r="BJ244">
        <v>6.122995E-3</v>
      </c>
      <c r="BK244">
        <v>-7.0679829999999999E-3</v>
      </c>
      <c r="BL244">
        <v>-1.8933769999999999E-3</v>
      </c>
      <c r="BM244">
        <v>4.1843471E-2</v>
      </c>
      <c r="BN244">
        <v>4.0830709999999997E-3</v>
      </c>
      <c r="BO244">
        <v>5.9162590000000001E-3</v>
      </c>
      <c r="BP244">
        <v>3.9659099999999996E-3</v>
      </c>
      <c r="BQ244">
        <v>1.5237275E-2</v>
      </c>
      <c r="BR244">
        <v>1.3008773E-2</v>
      </c>
      <c r="BS244">
        <v>-3.3353901999999998E-2</v>
      </c>
      <c r="BT244">
        <v>-1.3006785999999999E-2</v>
      </c>
      <c r="BU244">
        <v>-7.8248896999999998E-2</v>
      </c>
      <c r="BV244">
        <v>5.2392794999999999E-2</v>
      </c>
      <c r="BW244">
        <v>3.9893783000000002E-2</v>
      </c>
      <c r="BX244">
        <v>3.7632778999999998E-2</v>
      </c>
    </row>
    <row r="245" spans="1:76" x14ac:dyDescent="0.25">
      <c r="A245">
        <v>35.391308393263103</v>
      </c>
      <c r="B245">
        <v>31.402269529220199</v>
      </c>
      <c r="D245">
        <v>6.6813649999999999E-3</v>
      </c>
      <c r="E245">
        <v>3.5875479999999999E-3</v>
      </c>
      <c r="F245">
        <v>2.4722376000000001E-2</v>
      </c>
      <c r="G245">
        <v>3.0466033999999999E-2</v>
      </c>
      <c r="H245">
        <v>-1.021456E-3</v>
      </c>
      <c r="I245">
        <v>1.6840673E-2</v>
      </c>
      <c r="J245">
        <v>-1.5911537E-2</v>
      </c>
      <c r="K245">
        <v>-6.9414680000000001E-3</v>
      </c>
      <c r="L245">
        <v>-1.9799269999999998E-3</v>
      </c>
      <c r="M245">
        <v>8.3356479999999993E-3</v>
      </c>
      <c r="N245">
        <v>4.6729930000000003E-3</v>
      </c>
      <c r="O245">
        <v>3.1699079999999999E-3</v>
      </c>
      <c r="P245">
        <v>7.6103539999999997E-3</v>
      </c>
      <c r="Q245">
        <v>1.3924671E-2</v>
      </c>
      <c r="R245">
        <v>-2.9936250000000002E-3</v>
      </c>
      <c r="S245">
        <v>-1.4181319999999999E-3</v>
      </c>
      <c r="T245">
        <v>-4.1286279999999996E-3</v>
      </c>
      <c r="U245">
        <v>-4.037293E-3</v>
      </c>
      <c r="V245">
        <v>2.8113859999999999E-3</v>
      </c>
      <c r="W245">
        <v>-1.7122200000000001E-4</v>
      </c>
      <c r="X245" s="2">
        <v>4.8900000000000003E-5</v>
      </c>
      <c r="Y245">
        <v>-1.955254E-3</v>
      </c>
      <c r="Z245">
        <v>-5.926827E-3</v>
      </c>
      <c r="AA245">
        <v>-1.3478153E-2</v>
      </c>
      <c r="AB245">
        <v>2.7300319999999999E-3</v>
      </c>
      <c r="AC245">
        <v>-8.4904230000000004E-3</v>
      </c>
      <c r="AD245">
        <v>5.6476470000000004E-3</v>
      </c>
      <c r="AE245">
        <v>-6.6162950000000003E-3</v>
      </c>
      <c r="AF245">
        <v>-7.4365350000000002E-3</v>
      </c>
      <c r="AG245">
        <v>-1.3724207E-2</v>
      </c>
      <c r="AH245">
        <v>-1.0542084E-2</v>
      </c>
      <c r="AI245">
        <v>-9.8080999999999993E-4</v>
      </c>
      <c r="AJ245">
        <v>2.4990099999999999E-3</v>
      </c>
      <c r="AK245">
        <v>-5.38326E-3</v>
      </c>
      <c r="AL245">
        <v>-2.7802799999999999E-4</v>
      </c>
      <c r="AM245">
        <v>-2.5205480000000001E-3</v>
      </c>
      <c r="AN245">
        <v>-6.9371279999999999E-3</v>
      </c>
      <c r="AO245">
        <v>1.9165867E-2</v>
      </c>
      <c r="AP245">
        <v>-1.990819E-3</v>
      </c>
      <c r="AQ245">
        <v>-2.5995219999999999E-3</v>
      </c>
      <c r="AR245">
        <v>-2.3172829999999998E-3</v>
      </c>
      <c r="AS245">
        <v>-4.1373529999999999E-3</v>
      </c>
      <c r="AT245">
        <v>-1.5686615000000001E-2</v>
      </c>
      <c r="AU245">
        <v>-4.8528950000000003E-3</v>
      </c>
      <c r="AV245">
        <v>-1.9917810000000002E-3</v>
      </c>
      <c r="AW245">
        <v>1.4971920000000001E-3</v>
      </c>
      <c r="AX245">
        <v>-1.3290065E-2</v>
      </c>
      <c r="AY245">
        <v>3.0534144999999999E-2</v>
      </c>
      <c r="AZ245">
        <v>1.4640240000000001E-2</v>
      </c>
      <c r="BA245">
        <v>-7.3316939999999997E-3</v>
      </c>
      <c r="BB245">
        <v>7.7476960000000001E-3</v>
      </c>
      <c r="BC245">
        <v>6.4310799999999998E-4</v>
      </c>
      <c r="BD245">
        <v>3.7420514000000002E-2</v>
      </c>
      <c r="BE245">
        <v>5.1501699999999999E-3</v>
      </c>
      <c r="BF245">
        <v>-2.7575619999999999E-3</v>
      </c>
      <c r="BG245">
        <v>-1.9787684999999999E-2</v>
      </c>
      <c r="BH245">
        <v>1.1261317E-2</v>
      </c>
      <c r="BI245">
        <v>-7.9641509999999992E-3</v>
      </c>
      <c r="BJ245">
        <v>6.1884940000000001E-3</v>
      </c>
      <c r="BK245">
        <v>-7.052722E-3</v>
      </c>
      <c r="BL245">
        <v>-1.685455E-3</v>
      </c>
      <c r="BM245">
        <v>4.2010357999999998E-2</v>
      </c>
      <c r="BN245">
        <v>4.1066719999999996E-3</v>
      </c>
      <c r="BO245">
        <v>5.9603850000000003E-3</v>
      </c>
      <c r="BP245">
        <v>4.0907230000000001E-3</v>
      </c>
      <c r="BQ245">
        <v>1.5506413E-2</v>
      </c>
      <c r="BR245">
        <v>1.3049831E-2</v>
      </c>
      <c r="BS245">
        <v>-3.3333417999999997E-2</v>
      </c>
      <c r="BT245">
        <v>-1.3139077000000001E-2</v>
      </c>
      <c r="BU245">
        <v>-7.8233636999999995E-2</v>
      </c>
      <c r="BV245">
        <v>5.2271533000000002E-2</v>
      </c>
      <c r="BW245">
        <v>3.9844306000000003E-2</v>
      </c>
      <c r="BX245">
        <v>3.7598763E-2</v>
      </c>
    </row>
    <row r="246" spans="1:76" x14ac:dyDescent="0.25">
      <c r="A246">
        <v>35.391313248027899</v>
      </c>
      <c r="B246">
        <v>31.402270669485201</v>
      </c>
      <c r="D246">
        <v>6.7178990000000003E-3</v>
      </c>
      <c r="E246">
        <v>3.6012209999999999E-3</v>
      </c>
      <c r="F246">
        <v>2.4691280999999999E-2</v>
      </c>
      <c r="G246">
        <v>3.0422728E-2</v>
      </c>
      <c r="H246">
        <v>-1.17432E-3</v>
      </c>
      <c r="I246">
        <v>1.6856584000000001E-2</v>
      </c>
      <c r="J246">
        <v>-1.5955130000000001E-2</v>
      </c>
      <c r="K246">
        <v>-6.9879260000000002E-3</v>
      </c>
      <c r="L246">
        <v>-1.9186450000000001E-3</v>
      </c>
      <c r="M246">
        <v>8.2909969999999996E-3</v>
      </c>
      <c r="N246">
        <v>4.6733770000000003E-3</v>
      </c>
      <c r="O246">
        <v>3.0909589999999999E-3</v>
      </c>
      <c r="P246">
        <v>7.5768950000000002E-3</v>
      </c>
      <c r="Q246">
        <v>1.3887732E-2</v>
      </c>
      <c r="R246">
        <v>-3.0960599999999999E-3</v>
      </c>
      <c r="S246">
        <v>-1.6094429999999999E-3</v>
      </c>
      <c r="T246">
        <v>-4.1053390000000004E-3</v>
      </c>
      <c r="U246">
        <v>-4.0305920000000004E-3</v>
      </c>
      <c r="V246">
        <v>2.7638900000000002E-3</v>
      </c>
      <c r="W246">
        <v>-1.7681399999999999E-4</v>
      </c>
      <c r="X246" s="2">
        <v>6.9900000000000005E-5</v>
      </c>
      <c r="Y246">
        <v>-1.892459E-3</v>
      </c>
      <c r="Z246">
        <v>-6.1337780000000003E-3</v>
      </c>
      <c r="AA246">
        <v>-1.341754E-2</v>
      </c>
      <c r="AB246">
        <v>2.6092509999999999E-3</v>
      </c>
      <c r="AC246">
        <v>-8.5025540000000007E-3</v>
      </c>
      <c r="AD246">
        <v>5.6585979999999999E-3</v>
      </c>
      <c r="AE246">
        <v>-6.7282699999999997E-3</v>
      </c>
      <c r="AF246">
        <v>-7.4635190000000001E-3</v>
      </c>
      <c r="AG246">
        <v>-1.3721336000000001E-2</v>
      </c>
      <c r="AH246">
        <v>-1.0526957E-2</v>
      </c>
      <c r="AI246">
        <v>-1.0272359999999999E-3</v>
      </c>
      <c r="AJ246">
        <v>2.4500540000000001E-3</v>
      </c>
      <c r="AK246">
        <v>-5.4106859999999996E-3</v>
      </c>
      <c r="AL246">
        <v>-3.7281400000000001E-4</v>
      </c>
      <c r="AM246">
        <v>-2.4362950000000002E-3</v>
      </c>
      <c r="AN246">
        <v>-6.9031869999999999E-3</v>
      </c>
      <c r="AO246">
        <v>1.9114939000000001E-2</v>
      </c>
      <c r="AP246">
        <v>-1.952334E-3</v>
      </c>
      <c r="AQ246">
        <v>-2.5121359999999999E-3</v>
      </c>
      <c r="AR246">
        <v>-2.3798629999999999E-3</v>
      </c>
      <c r="AS246">
        <v>-4.1650339999999998E-3</v>
      </c>
      <c r="AT246">
        <v>-1.5619645999999999E-2</v>
      </c>
      <c r="AU246">
        <v>-4.8831930000000001E-3</v>
      </c>
      <c r="AV246">
        <v>-2.0143990000000001E-3</v>
      </c>
      <c r="AW246">
        <v>1.571771E-3</v>
      </c>
      <c r="AX246">
        <v>-1.3272575E-2</v>
      </c>
      <c r="AY246">
        <v>3.0592716999999998E-2</v>
      </c>
      <c r="AZ246">
        <v>1.4902103999999999E-2</v>
      </c>
      <c r="BA246">
        <v>-7.1718470000000003E-3</v>
      </c>
      <c r="BB246">
        <v>7.7906399999999997E-3</v>
      </c>
      <c r="BC246">
        <v>6.30439E-4</v>
      </c>
      <c r="BD246">
        <v>3.7444573000000002E-2</v>
      </c>
      <c r="BE246">
        <v>5.1441680000000002E-3</v>
      </c>
      <c r="BF246">
        <v>-2.8051590000000002E-3</v>
      </c>
      <c r="BG246">
        <v>-1.9834153E-2</v>
      </c>
      <c r="BH246">
        <v>1.1237209E-2</v>
      </c>
      <c r="BI246">
        <v>-8.1092119999999993E-3</v>
      </c>
      <c r="BJ246">
        <v>6.2378570000000003E-3</v>
      </c>
      <c r="BK246">
        <v>-7.0321130000000004E-3</v>
      </c>
      <c r="BL246">
        <v>-1.4460530000000001E-3</v>
      </c>
      <c r="BM246">
        <v>4.2212337000000003E-2</v>
      </c>
      <c r="BN246">
        <v>4.1295000000000004E-3</v>
      </c>
      <c r="BO246">
        <v>6.0126099999999998E-3</v>
      </c>
      <c r="BP246">
        <v>4.2022470000000001E-3</v>
      </c>
      <c r="BQ246">
        <v>1.5782293999999999E-2</v>
      </c>
      <c r="BR246">
        <v>1.3104938999999999E-2</v>
      </c>
      <c r="BS246">
        <v>-3.3316879000000001E-2</v>
      </c>
      <c r="BT246">
        <v>-1.3285353999999999E-2</v>
      </c>
      <c r="BU246">
        <v>-7.8223479999999998E-2</v>
      </c>
      <c r="BV246">
        <v>5.2145087E-2</v>
      </c>
      <c r="BW246">
        <v>3.9781649000000002E-2</v>
      </c>
      <c r="BX246">
        <v>3.7564188999999998E-2</v>
      </c>
    </row>
    <row r="247" spans="1:76" x14ac:dyDescent="0.25">
      <c r="A247">
        <v>35.391318102792702</v>
      </c>
      <c r="B247">
        <v>31.4022718097503</v>
      </c>
      <c r="D247">
        <v>6.7463799999999997E-3</v>
      </c>
      <c r="E247">
        <v>3.6240650000000001E-3</v>
      </c>
      <c r="F247">
        <v>2.4706193000000001E-2</v>
      </c>
      <c r="G247">
        <v>3.0474451999999999E-2</v>
      </c>
      <c r="H247">
        <v>-1.249495E-3</v>
      </c>
      <c r="I247">
        <v>1.6843596999999998E-2</v>
      </c>
      <c r="J247">
        <v>-1.6021721999999999E-2</v>
      </c>
      <c r="K247">
        <v>-6.9729249999999996E-3</v>
      </c>
      <c r="L247">
        <v>-1.905995E-3</v>
      </c>
      <c r="M247">
        <v>8.2805009999999991E-3</v>
      </c>
      <c r="N247">
        <v>4.6835330000000001E-3</v>
      </c>
      <c r="O247">
        <v>3.0046719999999999E-3</v>
      </c>
      <c r="P247">
        <v>7.5445349999999998E-3</v>
      </c>
      <c r="Q247">
        <v>1.384618E-2</v>
      </c>
      <c r="R247">
        <v>-3.1479670000000002E-3</v>
      </c>
      <c r="S247">
        <v>-1.710331E-3</v>
      </c>
      <c r="T247">
        <v>-4.0923859999999999E-3</v>
      </c>
      <c r="U247">
        <v>-4.0613840000000003E-3</v>
      </c>
      <c r="V247">
        <v>2.6759510000000002E-3</v>
      </c>
      <c r="W247">
        <v>-2.5383900000000001E-4</v>
      </c>
      <c r="X247" s="2">
        <v>7.86E-5</v>
      </c>
      <c r="Y247">
        <v>-1.864133E-3</v>
      </c>
      <c r="Z247">
        <v>-6.1729259999999996E-3</v>
      </c>
      <c r="AA247">
        <v>-1.3398737000000001E-2</v>
      </c>
      <c r="AB247">
        <v>2.5991809999999999E-3</v>
      </c>
      <c r="AC247">
        <v>-8.5655000000000002E-3</v>
      </c>
      <c r="AD247">
        <v>5.6577659999999998E-3</v>
      </c>
      <c r="AE247">
        <v>-6.733953E-3</v>
      </c>
      <c r="AF247">
        <v>-7.5069799999999999E-3</v>
      </c>
      <c r="AG247">
        <v>-1.3704621E-2</v>
      </c>
      <c r="AH247">
        <v>-1.0551569E-2</v>
      </c>
      <c r="AI247">
        <v>-1.096112E-3</v>
      </c>
      <c r="AJ247">
        <v>2.500951E-3</v>
      </c>
      <c r="AK247">
        <v>-5.5072640000000004E-3</v>
      </c>
      <c r="AL247">
        <v>-4.2931300000000001E-4</v>
      </c>
      <c r="AM247">
        <v>-2.4344869999999999E-3</v>
      </c>
      <c r="AN247">
        <v>-6.8388829999999996E-3</v>
      </c>
      <c r="AO247">
        <v>1.9080322E-2</v>
      </c>
      <c r="AP247">
        <v>-1.9395320000000001E-3</v>
      </c>
      <c r="AQ247">
        <v>-2.4493729999999999E-3</v>
      </c>
      <c r="AR247">
        <v>-2.4514049999999998E-3</v>
      </c>
      <c r="AS247">
        <v>-4.2259050000000003E-3</v>
      </c>
      <c r="AT247">
        <v>-1.5574661E-2</v>
      </c>
      <c r="AU247">
        <v>-4.9118419999999996E-3</v>
      </c>
      <c r="AV247">
        <v>-2.0114500000000001E-3</v>
      </c>
      <c r="AW247">
        <v>1.646486E-3</v>
      </c>
      <c r="AX247">
        <v>-1.3256641E-2</v>
      </c>
      <c r="AY247">
        <v>3.0654522999999999E-2</v>
      </c>
      <c r="AZ247">
        <v>1.5164545E-2</v>
      </c>
      <c r="BA247">
        <v>-7.004578E-3</v>
      </c>
      <c r="BB247">
        <v>7.8502669999999993E-3</v>
      </c>
      <c r="BC247">
        <v>6.38902E-4</v>
      </c>
      <c r="BD247">
        <v>3.7442933999999997E-2</v>
      </c>
      <c r="BE247">
        <v>5.137941E-3</v>
      </c>
      <c r="BF247">
        <v>-2.7944900000000002E-3</v>
      </c>
      <c r="BG247">
        <v>-1.9846381E-2</v>
      </c>
      <c r="BH247">
        <v>1.1291157E-2</v>
      </c>
      <c r="BI247">
        <v>-8.2016580000000006E-3</v>
      </c>
      <c r="BJ247">
        <v>6.2868539999999997E-3</v>
      </c>
      <c r="BK247">
        <v>-6.9873569999999996E-3</v>
      </c>
      <c r="BL247">
        <v>-1.324698E-3</v>
      </c>
      <c r="BM247">
        <v>4.2453114E-2</v>
      </c>
      <c r="BN247">
        <v>4.147474E-3</v>
      </c>
      <c r="BO247">
        <v>6.1189030000000002E-3</v>
      </c>
      <c r="BP247">
        <v>4.2102390000000002E-3</v>
      </c>
      <c r="BQ247">
        <v>1.6064918000000001E-2</v>
      </c>
      <c r="BR247">
        <v>1.322914E-2</v>
      </c>
      <c r="BS247">
        <v>-3.3299532999999999E-2</v>
      </c>
      <c r="BT247">
        <v>-1.3397391E-2</v>
      </c>
      <c r="BU247">
        <v>-7.8231371999999993E-2</v>
      </c>
      <c r="BV247">
        <v>5.1872723000000003E-2</v>
      </c>
      <c r="BW247">
        <v>3.9705813999999999E-2</v>
      </c>
      <c r="BX247">
        <v>3.7462921000000003E-2</v>
      </c>
    </row>
    <row r="248" spans="1:76" x14ac:dyDescent="0.25">
      <c r="A248">
        <v>35.391322957557499</v>
      </c>
      <c r="B248">
        <v>31.402272950015298</v>
      </c>
      <c r="D248">
        <v>6.7721409999999998E-3</v>
      </c>
      <c r="E248">
        <v>3.6443320000000001E-3</v>
      </c>
      <c r="F248">
        <v>2.4749865999999999E-2</v>
      </c>
      <c r="G248">
        <v>3.0578322000000002E-2</v>
      </c>
      <c r="H248">
        <v>-1.2581840000000001E-3</v>
      </c>
      <c r="I248">
        <v>1.6793244999999998E-2</v>
      </c>
      <c r="J248">
        <v>-1.6110388999999999E-2</v>
      </c>
      <c r="K248">
        <v>-6.9191069999999999E-3</v>
      </c>
      <c r="L248">
        <v>-1.9347920000000001E-3</v>
      </c>
      <c r="M248">
        <v>8.2871739999999996E-3</v>
      </c>
      <c r="N248">
        <v>4.7035460000000003E-3</v>
      </c>
      <c r="O248">
        <v>2.9266740000000002E-3</v>
      </c>
      <c r="P248">
        <v>7.5106289999999996E-3</v>
      </c>
      <c r="Q248">
        <v>1.3803121999999999E-2</v>
      </c>
      <c r="R248">
        <v>-3.1725669999999998E-3</v>
      </c>
      <c r="S248">
        <v>-1.766058E-3</v>
      </c>
      <c r="T248">
        <v>-4.0932820000000002E-3</v>
      </c>
      <c r="U248">
        <v>-4.1166780000000004E-3</v>
      </c>
      <c r="V248">
        <v>2.577672E-3</v>
      </c>
      <c r="W248">
        <v>-3.8189099999999998E-4</v>
      </c>
      <c r="X248" s="2">
        <v>8.0900000000000001E-5</v>
      </c>
      <c r="Y248">
        <v>-1.8555240000000001E-3</v>
      </c>
      <c r="Z248">
        <v>-6.0906500000000004E-3</v>
      </c>
      <c r="AA248">
        <v>-1.3409829999999999E-2</v>
      </c>
      <c r="AB248">
        <v>2.6583230000000002E-3</v>
      </c>
      <c r="AC248">
        <v>-8.6622829999999998E-3</v>
      </c>
      <c r="AD248">
        <v>5.6448949999999996E-3</v>
      </c>
      <c r="AE248">
        <v>-6.6725300000000003E-3</v>
      </c>
      <c r="AF248">
        <v>-7.5502099999999999E-3</v>
      </c>
      <c r="AG248">
        <v>-1.3682509000000001E-2</v>
      </c>
      <c r="AH248">
        <v>-1.0601854000000001E-2</v>
      </c>
      <c r="AI248">
        <v>-1.1744119999999999E-3</v>
      </c>
      <c r="AJ248">
        <v>2.6056289999999999E-3</v>
      </c>
      <c r="AK248">
        <v>-5.6510839999999998E-3</v>
      </c>
      <c r="AL248">
        <v>-4.57892E-4</v>
      </c>
      <c r="AM248">
        <v>-2.5258009999999998E-3</v>
      </c>
      <c r="AN248">
        <v>-6.7431119999999999E-3</v>
      </c>
      <c r="AO248">
        <v>1.9047435000000001E-2</v>
      </c>
      <c r="AP248">
        <v>-1.943249E-3</v>
      </c>
      <c r="AQ248">
        <v>-2.4048149999999998E-3</v>
      </c>
      <c r="AR248">
        <v>-2.528949E-3</v>
      </c>
      <c r="AS248">
        <v>-4.3069570000000001E-3</v>
      </c>
      <c r="AT248">
        <v>-1.5540627E-2</v>
      </c>
      <c r="AU248">
        <v>-4.9345860000000004E-3</v>
      </c>
      <c r="AV248">
        <v>-2.0028860000000002E-3</v>
      </c>
      <c r="AW248">
        <v>1.7213370000000001E-3</v>
      </c>
      <c r="AX248">
        <v>-1.3242263000000001E-2</v>
      </c>
      <c r="AY248">
        <v>3.0719565000000001E-2</v>
      </c>
      <c r="AZ248">
        <v>1.5427560999999999E-2</v>
      </c>
      <c r="BA248">
        <v>-6.8298849999999999E-3</v>
      </c>
      <c r="BB248">
        <v>7.9265780000000001E-3</v>
      </c>
      <c r="BC248">
        <v>6.5359100000000002E-4</v>
      </c>
      <c r="BD248">
        <v>3.7417944000000002E-2</v>
      </c>
      <c r="BE248">
        <v>5.1382060000000002E-3</v>
      </c>
      <c r="BF248">
        <v>-2.6885030000000001E-3</v>
      </c>
      <c r="BG248">
        <v>-1.9824443000000001E-2</v>
      </c>
      <c r="BH248">
        <v>1.1413319E-2</v>
      </c>
      <c r="BI248">
        <v>-8.2029789999999991E-3</v>
      </c>
      <c r="BJ248">
        <v>6.3492440000000004E-3</v>
      </c>
      <c r="BK248">
        <v>-6.9322400000000001E-3</v>
      </c>
      <c r="BL248">
        <v>-1.3608310000000001E-3</v>
      </c>
      <c r="BM248">
        <v>4.2709003000000002E-2</v>
      </c>
      <c r="BN248">
        <v>4.1635700000000001E-3</v>
      </c>
      <c r="BO248">
        <v>6.2758850000000001E-3</v>
      </c>
      <c r="BP248">
        <v>4.1036420000000002E-3</v>
      </c>
      <c r="BQ248">
        <v>1.6354285999999999E-2</v>
      </c>
      <c r="BR248">
        <v>1.3430644E-2</v>
      </c>
      <c r="BS248">
        <v>-3.3276497000000002E-2</v>
      </c>
      <c r="BT248">
        <v>-1.3454806E-2</v>
      </c>
      <c r="BU248">
        <v>-7.8242592999999999E-2</v>
      </c>
      <c r="BV248">
        <v>5.1389796000000001E-2</v>
      </c>
      <c r="BW248">
        <v>3.9626341000000002E-2</v>
      </c>
      <c r="BX248">
        <v>3.7271136000000003E-2</v>
      </c>
    </row>
    <row r="249" spans="1:76" x14ac:dyDescent="0.25">
      <c r="A249">
        <v>35.391327812322402</v>
      </c>
      <c r="B249">
        <v>31.4022740902804</v>
      </c>
      <c r="D249">
        <v>6.80256E-3</v>
      </c>
      <c r="E249">
        <v>3.6533450000000001E-3</v>
      </c>
      <c r="F249">
        <v>2.4789566999999998E-2</v>
      </c>
      <c r="G249">
        <v>3.0670737999999999E-2</v>
      </c>
      <c r="H249">
        <v>-1.249818E-3</v>
      </c>
      <c r="I249">
        <v>1.6721587E-2</v>
      </c>
      <c r="J249">
        <v>-1.6200214000000001E-2</v>
      </c>
      <c r="K249">
        <v>-6.868163E-3</v>
      </c>
      <c r="L249">
        <v>-1.9714289999999998E-3</v>
      </c>
      <c r="M249">
        <v>8.2824209999999999E-3</v>
      </c>
      <c r="N249">
        <v>4.726315E-3</v>
      </c>
      <c r="O249">
        <v>2.8569630000000001E-3</v>
      </c>
      <c r="P249">
        <v>7.4741219999999997E-3</v>
      </c>
      <c r="Q249">
        <v>1.3761595999999999E-2</v>
      </c>
      <c r="R249">
        <v>-3.1995700000000001E-3</v>
      </c>
      <c r="S249">
        <v>-1.827476E-3</v>
      </c>
      <c r="T249">
        <v>-4.1053030000000003E-3</v>
      </c>
      <c r="U249">
        <v>-4.1729990000000002E-3</v>
      </c>
      <c r="V249">
        <v>2.4971479999999998E-3</v>
      </c>
      <c r="W249">
        <v>-5.0201100000000002E-4</v>
      </c>
      <c r="X249" s="2">
        <v>8.2399999999999997E-5</v>
      </c>
      <c r="Y249">
        <v>-1.8482590000000001E-3</v>
      </c>
      <c r="Z249">
        <v>-6.0069679999999997E-3</v>
      </c>
      <c r="AA249">
        <v>-1.3418932999999999E-2</v>
      </c>
      <c r="AB249">
        <v>2.7013129999999999E-3</v>
      </c>
      <c r="AC249">
        <v>-8.7587240000000007E-3</v>
      </c>
      <c r="AD249">
        <v>5.631339E-3</v>
      </c>
      <c r="AE249">
        <v>-6.6183240000000001E-3</v>
      </c>
      <c r="AF249">
        <v>-7.586242E-3</v>
      </c>
      <c r="AG249">
        <v>-1.366594E-2</v>
      </c>
      <c r="AH249">
        <v>-1.0649486999999999E-2</v>
      </c>
      <c r="AI249">
        <v>-1.2424160000000001E-3</v>
      </c>
      <c r="AJ249">
        <v>2.6927309999999999E-3</v>
      </c>
      <c r="AK249">
        <v>-5.7914120000000001E-3</v>
      </c>
      <c r="AL249">
        <v>-4.9147399999999999E-4</v>
      </c>
      <c r="AM249">
        <v>-2.6550020000000001E-3</v>
      </c>
      <c r="AN249">
        <v>-6.6382259999999997E-3</v>
      </c>
      <c r="AO249">
        <v>1.9007151E-2</v>
      </c>
      <c r="AP249">
        <v>-1.948588E-3</v>
      </c>
      <c r="AQ249">
        <v>-2.3664810000000001E-3</v>
      </c>
      <c r="AR249">
        <v>-2.6014480000000001E-3</v>
      </c>
      <c r="AS249">
        <v>-4.3826389999999998E-3</v>
      </c>
      <c r="AT249">
        <v>-1.5507910999999999E-2</v>
      </c>
      <c r="AU249">
        <v>-4.9500480000000003E-3</v>
      </c>
      <c r="AV249">
        <v>-1.9980610000000002E-3</v>
      </c>
      <c r="AW249">
        <v>1.794302E-3</v>
      </c>
      <c r="AX249">
        <v>-1.3218379000000001E-2</v>
      </c>
      <c r="AY249">
        <v>3.0785231E-2</v>
      </c>
      <c r="AZ249">
        <v>1.5670547999999999E-2</v>
      </c>
      <c r="BA249">
        <v>-6.6610259999999996E-3</v>
      </c>
      <c r="BB249">
        <v>8.0215310000000001E-3</v>
      </c>
      <c r="BC249">
        <v>6.59849E-4</v>
      </c>
      <c r="BD249">
        <v>3.7399370000000001E-2</v>
      </c>
      <c r="BE249">
        <v>5.1327259999999998E-3</v>
      </c>
      <c r="BF249">
        <v>-2.5512830000000001E-3</v>
      </c>
      <c r="BG249">
        <v>-1.9788779999999999E-2</v>
      </c>
      <c r="BH249">
        <v>1.1516765999999999E-2</v>
      </c>
      <c r="BI249">
        <v>-8.1616970000000007E-3</v>
      </c>
      <c r="BJ249">
        <v>6.4111919999999996E-3</v>
      </c>
      <c r="BK249">
        <v>-6.8942270000000002E-3</v>
      </c>
      <c r="BL249">
        <v>-1.3901969999999999E-3</v>
      </c>
      <c r="BM249">
        <v>4.2966965000000003E-2</v>
      </c>
      <c r="BN249">
        <v>4.1837439999999997E-3</v>
      </c>
      <c r="BO249">
        <v>6.4274240000000002E-3</v>
      </c>
      <c r="BP249">
        <v>3.9862229999999997E-3</v>
      </c>
      <c r="BQ249">
        <v>1.6623332000000001E-2</v>
      </c>
      <c r="BR249">
        <v>1.3646693E-2</v>
      </c>
      <c r="BS249">
        <v>-3.3251674000000002E-2</v>
      </c>
      <c r="BT249">
        <v>-1.3507787E-2</v>
      </c>
      <c r="BU249">
        <v>-7.8236332000000006E-2</v>
      </c>
      <c r="BV249">
        <v>5.0840893999999998E-2</v>
      </c>
      <c r="BW249">
        <v>3.9637341E-2</v>
      </c>
      <c r="BX249">
        <v>3.7059170000000002E-2</v>
      </c>
    </row>
    <row r="250" spans="1:76" x14ac:dyDescent="0.25">
      <c r="A250">
        <v>35.391332667087198</v>
      </c>
      <c r="B250">
        <v>31.402275230545399</v>
      </c>
      <c r="D250">
        <v>6.8376369999999997E-3</v>
      </c>
      <c r="E250">
        <v>3.651105E-3</v>
      </c>
      <c r="F250">
        <v>2.4825296E-2</v>
      </c>
      <c r="G250">
        <v>3.0751701999999999E-2</v>
      </c>
      <c r="H250">
        <v>-1.2243950000000001E-3</v>
      </c>
      <c r="I250">
        <v>1.6628621999999999E-2</v>
      </c>
      <c r="J250">
        <v>-1.6291195000000001E-2</v>
      </c>
      <c r="K250">
        <v>-6.8200939999999996E-3</v>
      </c>
      <c r="L250">
        <v>-2.015906E-3</v>
      </c>
      <c r="M250">
        <v>8.266242E-3</v>
      </c>
      <c r="N250">
        <v>4.7518400000000002E-3</v>
      </c>
      <c r="O250">
        <v>2.79554E-3</v>
      </c>
      <c r="P250">
        <v>7.4350140000000002E-3</v>
      </c>
      <c r="Q250">
        <v>1.3721603000000001E-2</v>
      </c>
      <c r="R250">
        <v>-3.2289770000000001E-3</v>
      </c>
      <c r="S250">
        <v>-1.894583E-3</v>
      </c>
      <c r="T250">
        <v>-4.1284499999999997E-3</v>
      </c>
      <c r="U250">
        <v>-4.2303449999999999E-3</v>
      </c>
      <c r="V250">
        <v>2.4343809999999998E-3</v>
      </c>
      <c r="W250">
        <v>-6.1419999999999997E-4</v>
      </c>
      <c r="X250" s="2">
        <v>8.2999999999999998E-5</v>
      </c>
      <c r="Y250">
        <v>-1.842338E-3</v>
      </c>
      <c r="Z250">
        <v>-5.9218780000000002E-3</v>
      </c>
      <c r="AA250">
        <v>-1.3426046000000001E-2</v>
      </c>
      <c r="AB250">
        <v>2.7281520000000002E-3</v>
      </c>
      <c r="AC250">
        <v>-8.8548250000000002E-3</v>
      </c>
      <c r="AD250">
        <v>5.6170960000000002E-3</v>
      </c>
      <c r="AE250">
        <v>-6.5713339999999999E-3</v>
      </c>
      <c r="AF250">
        <v>-7.6150749999999998E-3</v>
      </c>
      <c r="AG250">
        <v>-1.3654912E-2</v>
      </c>
      <c r="AH250">
        <v>-1.0694469E-2</v>
      </c>
      <c r="AI250">
        <v>-1.3001250000000001E-3</v>
      </c>
      <c r="AJ250">
        <v>2.762259E-3</v>
      </c>
      <c r="AK250">
        <v>-5.9282470000000002E-3</v>
      </c>
      <c r="AL250">
        <v>-5.3006099999999997E-4</v>
      </c>
      <c r="AM250">
        <v>-2.8220900000000002E-3</v>
      </c>
      <c r="AN250">
        <v>-6.5242260000000002E-3</v>
      </c>
      <c r="AO250">
        <v>1.8959469999999999E-2</v>
      </c>
      <c r="AP250">
        <v>-1.9555480000000001E-3</v>
      </c>
      <c r="AQ250">
        <v>-2.3343740000000002E-3</v>
      </c>
      <c r="AR250">
        <v>-2.668901E-3</v>
      </c>
      <c r="AS250">
        <v>-4.4529510000000001E-3</v>
      </c>
      <c r="AT250">
        <v>-1.5476512E-2</v>
      </c>
      <c r="AU250">
        <v>-4.9582280000000003E-3</v>
      </c>
      <c r="AV250">
        <v>-1.996977E-3</v>
      </c>
      <c r="AW250">
        <v>1.867365E-3</v>
      </c>
      <c r="AX250">
        <v>-1.3172839E-2</v>
      </c>
      <c r="AY250">
        <v>3.0832674000000001E-2</v>
      </c>
      <c r="AZ250">
        <v>1.5892562999999998E-2</v>
      </c>
      <c r="BA250">
        <v>-6.516516E-3</v>
      </c>
      <c r="BB250">
        <v>8.1236160000000002E-3</v>
      </c>
      <c r="BC250">
        <v>6.5767500000000003E-4</v>
      </c>
      <c r="BD250">
        <v>3.7387215000000001E-2</v>
      </c>
      <c r="BE250">
        <v>5.1214989999999998E-3</v>
      </c>
      <c r="BF250">
        <v>-2.3828320000000001E-3</v>
      </c>
      <c r="BG250">
        <v>-1.9739392000000001E-2</v>
      </c>
      <c r="BH250">
        <v>1.1601498E-2</v>
      </c>
      <c r="BI250">
        <v>-8.0778120000000002E-3</v>
      </c>
      <c r="BJ250">
        <v>6.4726990000000002E-3</v>
      </c>
      <c r="BK250">
        <v>-6.8733199999999996E-3</v>
      </c>
      <c r="BL250">
        <v>-1.412796E-3</v>
      </c>
      <c r="BM250">
        <v>4.3227001000000001E-2</v>
      </c>
      <c r="BN250">
        <v>4.2079969999999998E-3</v>
      </c>
      <c r="BO250">
        <v>6.5735209999999997E-3</v>
      </c>
      <c r="BP250">
        <v>3.8579830000000002E-3</v>
      </c>
      <c r="BQ250">
        <v>1.6876341E-2</v>
      </c>
      <c r="BR250">
        <v>1.3877288E-2</v>
      </c>
      <c r="BS250">
        <v>-3.3225063999999999E-2</v>
      </c>
      <c r="BT250">
        <v>-1.3556334999999999E-2</v>
      </c>
      <c r="BU250">
        <v>-7.8212588999999999E-2</v>
      </c>
      <c r="BV250">
        <v>5.0226015999999998E-2</v>
      </c>
      <c r="BW250">
        <v>3.9643264999999997E-2</v>
      </c>
      <c r="BX250">
        <v>3.6827021000000001E-2</v>
      </c>
    </row>
    <row r="251" spans="1:76" x14ac:dyDescent="0.25">
      <c r="A251">
        <v>35.391337521852002</v>
      </c>
      <c r="B251">
        <v>31.402276370810501</v>
      </c>
      <c r="D251">
        <v>6.877373E-3</v>
      </c>
      <c r="E251">
        <v>3.6376099999999999E-3</v>
      </c>
      <c r="F251">
        <v>2.4857054999999999E-2</v>
      </c>
      <c r="G251">
        <v>3.0821213E-2</v>
      </c>
      <c r="H251">
        <v>-1.181917E-3</v>
      </c>
      <c r="I251">
        <v>1.6514351E-2</v>
      </c>
      <c r="J251">
        <v>-1.6383332E-2</v>
      </c>
      <c r="K251">
        <v>-6.774899E-3</v>
      </c>
      <c r="L251">
        <v>-2.0682249999999999E-3</v>
      </c>
      <c r="M251">
        <v>8.2386390000000007E-3</v>
      </c>
      <c r="N251">
        <v>4.7801220000000004E-3</v>
      </c>
      <c r="O251">
        <v>2.7480690000000001E-3</v>
      </c>
      <c r="P251">
        <v>7.3933059999999997E-3</v>
      </c>
      <c r="Q251">
        <v>1.3683142000000001E-2</v>
      </c>
      <c r="R251">
        <v>-3.2607880000000001E-3</v>
      </c>
      <c r="S251">
        <v>-1.9673799999999999E-3</v>
      </c>
      <c r="T251">
        <v>-4.1627230000000001E-3</v>
      </c>
      <c r="U251">
        <v>-4.2887180000000004E-3</v>
      </c>
      <c r="V251">
        <v>2.3893679999999998E-3</v>
      </c>
      <c r="W251">
        <v>-7.1845800000000005E-4</v>
      </c>
      <c r="X251" s="2">
        <v>8.2600000000000002E-5</v>
      </c>
      <c r="Y251">
        <v>-1.837761E-3</v>
      </c>
      <c r="Z251">
        <v>-5.8353809999999997E-3</v>
      </c>
      <c r="AA251">
        <v>-1.3431168E-2</v>
      </c>
      <c r="AB251">
        <v>2.7388389999999999E-3</v>
      </c>
      <c r="AC251">
        <v>-8.9505839999999993E-3</v>
      </c>
      <c r="AD251">
        <v>5.6021680000000003E-3</v>
      </c>
      <c r="AE251">
        <v>-6.531561E-3</v>
      </c>
      <c r="AF251">
        <v>-7.6367099999999997E-3</v>
      </c>
      <c r="AG251">
        <v>-1.3649428E-2</v>
      </c>
      <c r="AH251">
        <v>-1.0736798000000001E-2</v>
      </c>
      <c r="AI251">
        <v>-1.3475379999999999E-3</v>
      </c>
      <c r="AJ251">
        <v>2.814212E-3</v>
      </c>
      <c r="AK251">
        <v>-6.0615900000000004E-3</v>
      </c>
      <c r="AL251">
        <v>-5.7365200000000002E-4</v>
      </c>
      <c r="AM251">
        <v>-3.027067E-3</v>
      </c>
      <c r="AN251">
        <v>-6.4011110000000001E-3</v>
      </c>
      <c r="AO251">
        <v>1.8904391999999999E-2</v>
      </c>
      <c r="AP251">
        <v>-1.964131E-3</v>
      </c>
      <c r="AQ251">
        <v>-2.3084910000000002E-3</v>
      </c>
      <c r="AR251">
        <v>-2.7313089999999999E-3</v>
      </c>
      <c r="AS251">
        <v>-4.5178930000000003E-3</v>
      </c>
      <c r="AT251">
        <v>-1.5446432E-2</v>
      </c>
      <c r="AU251">
        <v>-4.9591269999999998E-3</v>
      </c>
      <c r="AV251">
        <v>-1.9996319999999999E-3</v>
      </c>
      <c r="AW251">
        <v>1.9457789999999999E-3</v>
      </c>
      <c r="AX251">
        <v>-1.3123589999999999E-2</v>
      </c>
      <c r="AY251">
        <v>3.0858613E-2</v>
      </c>
      <c r="AZ251">
        <v>1.6137228E-2</v>
      </c>
      <c r="BA251">
        <v>-6.376713E-3</v>
      </c>
      <c r="BB251">
        <v>8.2232309999999992E-3</v>
      </c>
      <c r="BC251">
        <v>6.4706900000000001E-4</v>
      </c>
      <c r="BD251">
        <v>3.7381477000000003E-2</v>
      </c>
      <c r="BE251">
        <v>5.1045259999999999E-3</v>
      </c>
      <c r="BF251">
        <v>-2.1831480000000002E-3</v>
      </c>
      <c r="BG251">
        <v>-1.9676280000000001E-2</v>
      </c>
      <c r="BH251">
        <v>1.1667515E-2</v>
      </c>
      <c r="BI251">
        <v>-7.9513250000000004E-3</v>
      </c>
      <c r="BJ251">
        <v>6.5337640000000001E-3</v>
      </c>
      <c r="BK251">
        <v>-6.8695190000000001E-3</v>
      </c>
      <c r="BL251">
        <v>-1.428627E-3</v>
      </c>
      <c r="BM251">
        <v>4.3489109999999997E-2</v>
      </c>
      <c r="BN251">
        <v>4.2363289999999996E-3</v>
      </c>
      <c r="BO251">
        <v>6.7141759999999997E-3</v>
      </c>
      <c r="BP251">
        <v>3.7189219999999999E-3</v>
      </c>
      <c r="BQ251">
        <v>1.7121790000000001E-2</v>
      </c>
      <c r="BR251">
        <v>1.4122427999999999E-2</v>
      </c>
      <c r="BS251">
        <v>-3.3196666E-2</v>
      </c>
      <c r="BT251">
        <v>-1.3600447999999999E-2</v>
      </c>
      <c r="BU251">
        <v>-7.8171361999999994E-2</v>
      </c>
      <c r="BV251">
        <v>4.9545161999999997E-2</v>
      </c>
      <c r="BW251">
        <v>3.9643821000000003E-2</v>
      </c>
      <c r="BX251">
        <v>3.6574689000000001E-2</v>
      </c>
    </row>
    <row r="252" spans="1:76" x14ac:dyDescent="0.25">
      <c r="A252">
        <v>35.391342376616798</v>
      </c>
      <c r="B252">
        <v>31.4022775110755</v>
      </c>
      <c r="D252">
        <v>6.8961939999999996E-3</v>
      </c>
      <c r="E252">
        <v>3.6142119999999999E-3</v>
      </c>
      <c r="F252">
        <v>2.4854708E-2</v>
      </c>
      <c r="G252">
        <v>3.0863273E-2</v>
      </c>
      <c r="H252">
        <v>-1.1271880000000001E-3</v>
      </c>
      <c r="I252">
        <v>1.6397136999999999E-2</v>
      </c>
      <c r="J252">
        <v>-1.6468751E-2</v>
      </c>
      <c r="K252">
        <v>-6.7252340000000001E-3</v>
      </c>
      <c r="L252">
        <v>-2.1289999999999998E-3</v>
      </c>
      <c r="M252">
        <v>8.1949290000000001E-3</v>
      </c>
      <c r="N252">
        <v>4.8087980000000004E-3</v>
      </c>
      <c r="O252">
        <v>2.727223E-3</v>
      </c>
      <c r="P252">
        <v>7.3635230000000003E-3</v>
      </c>
      <c r="Q252">
        <v>1.3659279999999999E-2</v>
      </c>
      <c r="R252">
        <v>-3.2835289999999999E-3</v>
      </c>
      <c r="S252">
        <v>-2.0266799999999999E-3</v>
      </c>
      <c r="T252">
        <v>-4.1985039999999996E-3</v>
      </c>
      <c r="U252">
        <v>-4.3463929999999996E-3</v>
      </c>
      <c r="V252">
        <v>2.3644730000000002E-3</v>
      </c>
      <c r="W252">
        <v>-7.9326099999999997E-4</v>
      </c>
      <c r="X252" s="2">
        <v>6.69E-5</v>
      </c>
      <c r="Y252">
        <v>-1.8680459999999999E-3</v>
      </c>
      <c r="Z252">
        <v>-5.7635400000000002E-3</v>
      </c>
      <c r="AA252">
        <v>-1.3433041E-2</v>
      </c>
      <c r="AB252">
        <v>2.7161500000000001E-3</v>
      </c>
      <c r="AC252">
        <v>-9.0170660000000007E-3</v>
      </c>
      <c r="AD252">
        <v>5.5896660000000001E-3</v>
      </c>
      <c r="AE252">
        <v>-6.5054129999999998E-3</v>
      </c>
      <c r="AF252">
        <v>-7.6505519999999997E-3</v>
      </c>
      <c r="AG252">
        <v>-1.3650592E-2</v>
      </c>
      <c r="AH252">
        <v>-1.0777521999999999E-2</v>
      </c>
      <c r="AI252">
        <v>-1.3763040000000001E-3</v>
      </c>
      <c r="AJ252">
        <v>2.8661530000000002E-3</v>
      </c>
      <c r="AK252">
        <v>-6.1744670000000003E-3</v>
      </c>
      <c r="AL252">
        <v>-5.7418699999999998E-4</v>
      </c>
      <c r="AM252">
        <v>-3.2288070000000002E-3</v>
      </c>
      <c r="AN252">
        <v>-6.288915E-3</v>
      </c>
      <c r="AO252">
        <v>1.8846864000000001E-2</v>
      </c>
      <c r="AP252">
        <v>-1.9723200000000001E-3</v>
      </c>
      <c r="AQ252">
        <v>-2.3207470000000002E-3</v>
      </c>
      <c r="AR252">
        <v>-2.784417E-3</v>
      </c>
      <c r="AS252">
        <v>-4.559947E-3</v>
      </c>
      <c r="AT252">
        <v>-1.5431271999999999E-2</v>
      </c>
      <c r="AU252">
        <v>-4.9791610000000002E-3</v>
      </c>
      <c r="AV252">
        <v>-1.990038E-3</v>
      </c>
      <c r="AW252">
        <v>2.0295439999999999E-3</v>
      </c>
      <c r="AX252">
        <v>-1.3070630999999999E-2</v>
      </c>
      <c r="AY252">
        <v>3.0863049E-2</v>
      </c>
      <c r="AZ252">
        <v>1.6404542000000001E-2</v>
      </c>
      <c r="BA252">
        <v>-6.2416160000000002E-3</v>
      </c>
      <c r="BB252">
        <v>8.3203749999999996E-3</v>
      </c>
      <c r="BC252">
        <v>7.0812200000000005E-4</v>
      </c>
      <c r="BD252">
        <v>3.7419793E-2</v>
      </c>
      <c r="BE252">
        <v>5.1654730000000003E-3</v>
      </c>
      <c r="BF252">
        <v>-2.1941869999999998E-3</v>
      </c>
      <c r="BG252">
        <v>-1.9728045E-2</v>
      </c>
      <c r="BH252">
        <v>1.1808320000000001E-2</v>
      </c>
      <c r="BI252">
        <v>-7.7991739999999999E-3</v>
      </c>
      <c r="BJ252">
        <v>6.5046390000000004E-3</v>
      </c>
      <c r="BK252">
        <v>-6.8463710000000004E-3</v>
      </c>
      <c r="BL252">
        <v>-1.5400520000000001E-3</v>
      </c>
      <c r="BM252">
        <v>4.3395863999999999E-2</v>
      </c>
      <c r="BN252">
        <v>4.2587110000000001E-3</v>
      </c>
      <c r="BO252">
        <v>6.6766899999999999E-3</v>
      </c>
      <c r="BP252">
        <v>3.7700839999999999E-3</v>
      </c>
      <c r="BQ252">
        <v>1.7359678999999999E-2</v>
      </c>
      <c r="BR252">
        <v>1.4015486000000001E-2</v>
      </c>
      <c r="BS252">
        <v>-3.3121044000000002E-2</v>
      </c>
      <c r="BT252">
        <v>-1.4447382E-2</v>
      </c>
      <c r="BU252">
        <v>-7.8897995999999998E-2</v>
      </c>
      <c r="BV252">
        <v>4.9375192999999998E-2</v>
      </c>
      <c r="BW252">
        <v>3.9639010000000002E-2</v>
      </c>
      <c r="BX252">
        <v>3.6449796999999999E-2</v>
      </c>
    </row>
    <row r="253" spans="1:76" x14ac:dyDescent="0.25">
      <c r="A253">
        <v>35.391347231381602</v>
      </c>
      <c r="B253">
        <v>31.402278651340598</v>
      </c>
      <c r="D253">
        <v>6.8158419999999999E-3</v>
      </c>
      <c r="E253">
        <v>3.596049E-3</v>
      </c>
      <c r="F253">
        <v>2.4734096000000001E-2</v>
      </c>
      <c r="G253">
        <v>3.0839251000000002E-2</v>
      </c>
      <c r="H253">
        <v>-1.0831059999999999E-3</v>
      </c>
      <c r="I253">
        <v>1.6347450999999999E-2</v>
      </c>
      <c r="J253">
        <v>-1.6528033000000001E-2</v>
      </c>
      <c r="K253">
        <v>-6.6490439999999998E-3</v>
      </c>
      <c r="L253">
        <v>-2.196277E-3</v>
      </c>
      <c r="M253">
        <v>8.1341850000000004E-3</v>
      </c>
      <c r="N253">
        <v>4.8284479999999999E-3</v>
      </c>
      <c r="O253">
        <v>2.708172E-3</v>
      </c>
      <c r="P253">
        <v>7.3945620000000004E-3</v>
      </c>
      <c r="Q253">
        <v>1.3693126999999999E-2</v>
      </c>
      <c r="R253">
        <v>-3.2698699999999998E-3</v>
      </c>
      <c r="S253">
        <v>-2.0125479999999999E-3</v>
      </c>
      <c r="T253">
        <v>-4.199861E-3</v>
      </c>
      <c r="U253">
        <v>-4.3993720000000004E-3</v>
      </c>
      <c r="V253">
        <v>2.356501E-3</v>
      </c>
      <c r="W253">
        <v>-7.8888799999999996E-4</v>
      </c>
      <c r="X253" s="2">
        <v>-2.4200000000000001E-6</v>
      </c>
      <c r="Y253">
        <v>-2.0316140000000002E-3</v>
      </c>
      <c r="Z253">
        <v>-5.7563789999999998E-3</v>
      </c>
      <c r="AA253">
        <v>-1.3427051000000001E-2</v>
      </c>
      <c r="AB253">
        <v>2.6324510000000001E-3</v>
      </c>
      <c r="AC253">
        <v>-8.9702459999999994E-3</v>
      </c>
      <c r="AD253">
        <v>5.5877189999999997E-3</v>
      </c>
      <c r="AE253">
        <v>-6.508542E-3</v>
      </c>
      <c r="AF253">
        <v>-7.656721E-3</v>
      </c>
      <c r="AG253">
        <v>-1.3658899E-2</v>
      </c>
      <c r="AH253">
        <v>-1.0822165999999999E-2</v>
      </c>
      <c r="AI253">
        <v>-1.3660759999999999E-3</v>
      </c>
      <c r="AJ253">
        <v>2.9746680000000002E-3</v>
      </c>
      <c r="AK253">
        <v>-6.2239080000000002E-3</v>
      </c>
      <c r="AL253">
        <v>-3.8084000000000002E-4</v>
      </c>
      <c r="AM253">
        <v>-3.2722609999999998E-3</v>
      </c>
      <c r="AN253">
        <v>-6.2536500000000004E-3</v>
      </c>
      <c r="AO253">
        <v>1.8802870999999999E-2</v>
      </c>
      <c r="AP253">
        <v>-1.9763710000000002E-3</v>
      </c>
      <c r="AQ253">
        <v>-2.4718930000000002E-3</v>
      </c>
      <c r="AR253">
        <v>-2.8219830000000001E-3</v>
      </c>
      <c r="AS253">
        <v>-4.530994E-3</v>
      </c>
      <c r="AT253">
        <v>-1.5463367E-2</v>
      </c>
      <c r="AU253">
        <v>-5.1039070000000004E-3</v>
      </c>
      <c r="AV253">
        <v>-1.9209940000000001E-3</v>
      </c>
      <c r="AW253">
        <v>2.1125139999999998E-3</v>
      </c>
      <c r="AX253">
        <v>-1.3013907E-2</v>
      </c>
      <c r="AY253">
        <v>3.0850997000000002E-2</v>
      </c>
      <c r="AZ253">
        <v>1.6693388E-2</v>
      </c>
      <c r="BA253">
        <v>-6.1110139999999997E-3</v>
      </c>
      <c r="BB253">
        <v>8.3894239999999995E-3</v>
      </c>
      <c r="BC253">
        <v>7.7618700000000001E-4</v>
      </c>
      <c r="BD253">
        <v>3.7471493000000002E-2</v>
      </c>
      <c r="BE253">
        <v>5.2378859999999998E-3</v>
      </c>
      <c r="BF253">
        <v>-2.2337160000000002E-3</v>
      </c>
      <c r="BG253">
        <v>-1.9802726E-2</v>
      </c>
      <c r="BH253">
        <v>1.1951860999999999E-2</v>
      </c>
      <c r="BI253">
        <v>-7.6593540000000002E-3</v>
      </c>
      <c r="BJ253">
        <v>6.467708E-3</v>
      </c>
      <c r="BK253">
        <v>-6.8089140000000001E-3</v>
      </c>
      <c r="BL253">
        <v>-1.672179E-3</v>
      </c>
      <c r="BM253">
        <v>4.3258486999999998E-2</v>
      </c>
      <c r="BN253">
        <v>4.2823059999999996E-3</v>
      </c>
      <c r="BO253">
        <v>6.6213349999999999E-3</v>
      </c>
      <c r="BP253">
        <v>3.8609099999999999E-3</v>
      </c>
      <c r="BQ253">
        <v>1.7525303999999998E-2</v>
      </c>
      <c r="BR253">
        <v>1.3876807E-2</v>
      </c>
      <c r="BS253">
        <v>-3.3035420000000003E-2</v>
      </c>
      <c r="BT253">
        <v>-1.5366589999999999E-2</v>
      </c>
      <c r="BU253">
        <v>-7.9710969000000007E-2</v>
      </c>
      <c r="BV253">
        <v>4.9289858999999998E-2</v>
      </c>
      <c r="BW253">
        <v>3.9650234999999999E-2</v>
      </c>
      <c r="BX253">
        <v>3.6348204000000002E-2</v>
      </c>
    </row>
    <row r="254" spans="1:76" x14ac:dyDescent="0.25">
      <c r="A254">
        <v>35.391352086146398</v>
      </c>
      <c r="B254">
        <v>31.402279791605601</v>
      </c>
      <c r="D254">
        <v>6.7344830000000003E-3</v>
      </c>
      <c r="E254">
        <v>3.5852309999999999E-3</v>
      </c>
      <c r="F254">
        <v>2.4616236E-2</v>
      </c>
      <c r="G254">
        <v>3.0817404999999999E-2</v>
      </c>
      <c r="H254">
        <v>-1.0366450000000001E-3</v>
      </c>
      <c r="I254">
        <v>1.6304261E-2</v>
      </c>
      <c r="J254">
        <v>-1.6594513000000002E-2</v>
      </c>
      <c r="K254">
        <v>-6.5747990000000001E-3</v>
      </c>
      <c r="L254">
        <v>-2.2651390000000002E-3</v>
      </c>
      <c r="M254">
        <v>8.0832560000000005E-3</v>
      </c>
      <c r="N254">
        <v>4.8466799999999999E-3</v>
      </c>
      <c r="O254">
        <v>2.6909149999999999E-3</v>
      </c>
      <c r="P254">
        <v>7.433617E-3</v>
      </c>
      <c r="Q254">
        <v>1.37366E-2</v>
      </c>
      <c r="R254">
        <v>-3.2690129999999999E-3</v>
      </c>
      <c r="S254">
        <v>-1.9978299999999999E-3</v>
      </c>
      <c r="T254">
        <v>-4.1994110000000001E-3</v>
      </c>
      <c r="U254">
        <v>-4.4551119999999998E-3</v>
      </c>
      <c r="V254">
        <v>2.3494869999999999E-3</v>
      </c>
      <c r="W254">
        <v>-7.9865999999999997E-4</v>
      </c>
      <c r="X254" s="2">
        <v>-6.5699999999999998E-5</v>
      </c>
      <c r="Y254">
        <v>-2.1970370000000002E-3</v>
      </c>
      <c r="Z254">
        <v>-5.7528079999999999E-3</v>
      </c>
      <c r="AA254">
        <v>-1.3417533000000001E-2</v>
      </c>
      <c r="AB254">
        <v>2.5704719999999999E-3</v>
      </c>
      <c r="AC254">
        <v>-8.9241930000000004E-3</v>
      </c>
      <c r="AD254">
        <v>5.5834630000000003E-3</v>
      </c>
      <c r="AE254">
        <v>-6.5137279999999999E-3</v>
      </c>
      <c r="AF254">
        <v>-7.6587879999999997E-3</v>
      </c>
      <c r="AG254">
        <v>-1.3668181E-2</v>
      </c>
      <c r="AH254">
        <v>-1.0868249E-2</v>
      </c>
      <c r="AI254">
        <v>-1.352364E-3</v>
      </c>
      <c r="AJ254">
        <v>3.0742170000000002E-3</v>
      </c>
      <c r="AK254">
        <v>-6.2810100000000001E-3</v>
      </c>
      <c r="AL254">
        <v>-1.7561200000000001E-4</v>
      </c>
      <c r="AM254">
        <v>-3.2959439999999999E-3</v>
      </c>
      <c r="AN254">
        <v>-6.2215270000000001E-3</v>
      </c>
      <c r="AO254">
        <v>1.8753985000000001E-2</v>
      </c>
      <c r="AP254">
        <v>-1.9856309999999999E-3</v>
      </c>
      <c r="AQ254">
        <v>-2.641474E-3</v>
      </c>
      <c r="AR254">
        <v>-2.8648329999999998E-3</v>
      </c>
      <c r="AS254">
        <v>-4.5019170000000002E-3</v>
      </c>
      <c r="AT254">
        <v>-1.5484339999999999E-2</v>
      </c>
      <c r="AU254">
        <v>-5.2350870000000002E-3</v>
      </c>
      <c r="AV254">
        <v>-1.8550299999999999E-3</v>
      </c>
      <c r="AW254">
        <v>2.154549E-3</v>
      </c>
      <c r="AX254">
        <v>-1.2953681E-2</v>
      </c>
      <c r="AY254">
        <v>3.0863486999999998E-2</v>
      </c>
      <c r="AZ254">
        <v>1.6992139999999999E-2</v>
      </c>
      <c r="BA254">
        <v>-5.9882720000000002E-3</v>
      </c>
      <c r="BB254">
        <v>8.2830379999999995E-3</v>
      </c>
      <c r="BC254">
        <v>8.3859600000000005E-4</v>
      </c>
      <c r="BD254">
        <v>3.7519154999999998E-2</v>
      </c>
      <c r="BE254">
        <v>5.308803E-3</v>
      </c>
      <c r="BF254">
        <v>-2.2538660000000002E-3</v>
      </c>
      <c r="BG254">
        <v>-1.9878756000000001E-2</v>
      </c>
      <c r="BH254">
        <v>1.2093670000000001E-2</v>
      </c>
      <c r="BI254">
        <v>-7.5350260000000002E-3</v>
      </c>
      <c r="BJ254">
        <v>6.4312759999999997E-3</v>
      </c>
      <c r="BK254">
        <v>-6.7771580000000001E-3</v>
      </c>
      <c r="BL254">
        <v>-1.7925549999999999E-3</v>
      </c>
      <c r="BM254">
        <v>4.3142369999999999E-2</v>
      </c>
      <c r="BN254">
        <v>4.2971179999999999E-3</v>
      </c>
      <c r="BO254">
        <v>6.5780730000000003E-3</v>
      </c>
      <c r="BP254">
        <v>3.9568169999999996E-3</v>
      </c>
      <c r="BQ254">
        <v>1.7578752999999999E-2</v>
      </c>
      <c r="BR254">
        <v>1.3761535E-2</v>
      </c>
      <c r="BS254">
        <v>-3.2948945E-2</v>
      </c>
      <c r="BT254">
        <v>-1.6211884999999999E-2</v>
      </c>
      <c r="BU254">
        <v>-8.0472582000000001E-2</v>
      </c>
      <c r="BV254">
        <v>4.9197272E-2</v>
      </c>
      <c r="BW254">
        <v>3.9659004999999997E-2</v>
      </c>
      <c r="BX254">
        <v>3.6246034000000003E-2</v>
      </c>
    </row>
    <row r="255" spans="1:76" x14ac:dyDescent="0.25">
      <c r="A255">
        <v>35.391356940911301</v>
      </c>
      <c r="B255">
        <v>31.4022809318706</v>
      </c>
      <c r="D255">
        <v>6.6521159999999996E-3</v>
      </c>
      <c r="E255">
        <v>3.5817589999999999E-3</v>
      </c>
      <c r="F255">
        <v>2.4501129E-2</v>
      </c>
      <c r="G255">
        <v>3.0797732000000001E-2</v>
      </c>
      <c r="H255">
        <v>-9.8780799999999996E-4</v>
      </c>
      <c r="I255">
        <v>1.6267566000000001E-2</v>
      </c>
      <c r="J255">
        <v>-1.6668189999999999E-2</v>
      </c>
      <c r="K255">
        <v>-6.5024979999999998E-3</v>
      </c>
      <c r="L255">
        <v>-2.3355870000000001E-3</v>
      </c>
      <c r="M255">
        <v>8.0421420000000004E-3</v>
      </c>
      <c r="N255">
        <v>4.8634940000000003E-3</v>
      </c>
      <c r="O255">
        <v>2.675452E-3</v>
      </c>
      <c r="P255">
        <v>7.4806869999999998E-3</v>
      </c>
      <c r="Q255">
        <v>1.3789701E-2</v>
      </c>
      <c r="R255">
        <v>-3.2809559999999998E-3</v>
      </c>
      <c r="S255">
        <v>-1.982527E-3</v>
      </c>
      <c r="T255">
        <v>-4.1971559999999996E-3</v>
      </c>
      <c r="U255">
        <v>-4.5136150000000003E-3</v>
      </c>
      <c r="V255">
        <v>2.343431E-3</v>
      </c>
      <c r="W255">
        <v>-8.2257700000000001E-4</v>
      </c>
      <c r="X255">
        <v>-1.23056E-4</v>
      </c>
      <c r="Y255">
        <v>-2.364316E-3</v>
      </c>
      <c r="Z255">
        <v>-5.7528249999999996E-3</v>
      </c>
      <c r="AA255">
        <v>-1.3404486E-2</v>
      </c>
      <c r="AB255">
        <v>2.530212E-3</v>
      </c>
      <c r="AC255">
        <v>-8.8789070000000001E-3</v>
      </c>
      <c r="AD255">
        <v>5.5768969999999999E-3</v>
      </c>
      <c r="AE255">
        <v>-6.5209700000000001E-3</v>
      </c>
      <c r="AF255">
        <v>-7.656754E-3</v>
      </c>
      <c r="AG255">
        <v>-1.3678437E-2</v>
      </c>
      <c r="AH255">
        <v>-1.0915770999999999E-2</v>
      </c>
      <c r="AI255">
        <v>-1.3351680000000001E-3</v>
      </c>
      <c r="AJ255">
        <v>3.1648000000000002E-3</v>
      </c>
      <c r="AK255">
        <v>-6.3457749999999997E-3</v>
      </c>
      <c r="AL255" s="2">
        <v>4.1499999999999999E-5</v>
      </c>
      <c r="AM255">
        <v>-3.2998569999999998E-3</v>
      </c>
      <c r="AN255">
        <v>-6.1925469999999996E-3</v>
      </c>
      <c r="AO255">
        <v>1.8700202999999999E-2</v>
      </c>
      <c r="AP255">
        <v>-2.0001020000000001E-3</v>
      </c>
      <c r="AQ255">
        <v>-2.82949E-3</v>
      </c>
      <c r="AR255">
        <v>-2.9129669999999998E-3</v>
      </c>
      <c r="AS255">
        <v>-4.4727159999999998E-3</v>
      </c>
      <c r="AT255">
        <v>-1.549419E-2</v>
      </c>
      <c r="AU255">
        <v>-5.3726989999999999E-3</v>
      </c>
      <c r="AV255">
        <v>-1.792145E-3</v>
      </c>
      <c r="AW255">
        <v>2.1905589999999999E-3</v>
      </c>
      <c r="AX255">
        <v>-1.2872979E-2</v>
      </c>
      <c r="AY255">
        <v>3.0875630000000001E-2</v>
      </c>
      <c r="AZ255">
        <v>1.7247886E-2</v>
      </c>
      <c r="BA255">
        <v>-5.865706E-3</v>
      </c>
      <c r="BB255">
        <v>8.1861780000000006E-3</v>
      </c>
      <c r="BC255">
        <v>8.9534800000000002E-4</v>
      </c>
      <c r="BD255">
        <v>3.7562779999999997E-2</v>
      </c>
      <c r="BE255">
        <v>5.3782229999999997E-3</v>
      </c>
      <c r="BF255">
        <v>-2.254636E-3</v>
      </c>
      <c r="BG255">
        <v>-1.9956133000000001E-2</v>
      </c>
      <c r="BH255">
        <v>1.2233749E-2</v>
      </c>
      <c r="BI255">
        <v>-7.42619E-3</v>
      </c>
      <c r="BJ255">
        <v>6.3953439999999999E-3</v>
      </c>
      <c r="BK255">
        <v>-6.7511009999999998E-3</v>
      </c>
      <c r="BL255">
        <v>-1.9011799999999999E-3</v>
      </c>
      <c r="BM255">
        <v>4.3047514000000002E-2</v>
      </c>
      <c r="BN255">
        <v>4.3031479999999997E-3</v>
      </c>
      <c r="BO255">
        <v>6.5469040000000001E-3</v>
      </c>
      <c r="BP255">
        <v>4.0578050000000003E-3</v>
      </c>
      <c r="BQ255">
        <v>1.7629769E-2</v>
      </c>
      <c r="BR255">
        <v>1.3669671E-2</v>
      </c>
      <c r="BS255">
        <v>-3.2861619000000002E-2</v>
      </c>
      <c r="BT255">
        <v>-1.6983265000000001E-2</v>
      </c>
      <c r="BU255">
        <v>-8.1182834999999995E-2</v>
      </c>
      <c r="BV255">
        <v>4.9097433000000003E-2</v>
      </c>
      <c r="BW255">
        <v>3.9663266000000003E-2</v>
      </c>
      <c r="BX255">
        <v>3.6143288000000003E-2</v>
      </c>
    </row>
    <row r="256" spans="1:76" x14ac:dyDescent="0.25">
      <c r="A256">
        <v>35.391361795676097</v>
      </c>
      <c r="B256">
        <v>31.402282072135701</v>
      </c>
      <c r="D256">
        <v>6.5687419999999998E-3</v>
      </c>
      <c r="E256">
        <v>3.5856320000000001E-3</v>
      </c>
      <c r="F256">
        <v>2.4388772999999999E-2</v>
      </c>
      <c r="G256">
        <v>3.0780235E-2</v>
      </c>
      <c r="H256">
        <v>-9.3659199999999998E-4</v>
      </c>
      <c r="I256">
        <v>1.6237366999999999E-2</v>
      </c>
      <c r="J256">
        <v>-1.6749065E-2</v>
      </c>
      <c r="K256">
        <v>-6.4321409999999997E-3</v>
      </c>
      <c r="L256">
        <v>-2.4076200000000001E-3</v>
      </c>
      <c r="M256">
        <v>8.0108439999999996E-3</v>
      </c>
      <c r="N256">
        <v>4.8788920000000001E-3</v>
      </c>
      <c r="O256">
        <v>2.6617839999999999E-3</v>
      </c>
      <c r="P256">
        <v>7.535773E-3</v>
      </c>
      <c r="Q256">
        <v>1.3852428E-2</v>
      </c>
      <c r="R256">
        <v>-3.3057E-3</v>
      </c>
      <c r="S256">
        <v>-1.9666390000000001E-3</v>
      </c>
      <c r="T256">
        <v>-4.1930939999999996E-3</v>
      </c>
      <c r="U256">
        <v>-4.5748789999999996E-3</v>
      </c>
      <c r="V256">
        <v>2.3383330000000002E-3</v>
      </c>
      <c r="W256">
        <v>-8.6063999999999997E-4</v>
      </c>
      <c r="X256">
        <v>-1.7436099999999999E-4</v>
      </c>
      <c r="Y256">
        <v>-2.5334509999999999E-3</v>
      </c>
      <c r="Z256">
        <v>-5.7564310000000002E-3</v>
      </c>
      <c r="AA256">
        <v>-1.3387911000000001E-2</v>
      </c>
      <c r="AB256">
        <v>2.5116729999999999E-3</v>
      </c>
      <c r="AC256">
        <v>-8.8343889999999998E-3</v>
      </c>
      <c r="AD256">
        <v>5.5680219999999997E-3</v>
      </c>
      <c r="AE256">
        <v>-6.530269E-3</v>
      </c>
      <c r="AF256">
        <v>-7.650619E-3</v>
      </c>
      <c r="AG256">
        <v>-1.3689667000000001E-2</v>
      </c>
      <c r="AH256">
        <v>-1.0964732E-2</v>
      </c>
      <c r="AI256">
        <v>-1.3144879999999999E-3</v>
      </c>
      <c r="AJ256">
        <v>3.246418E-3</v>
      </c>
      <c r="AK256">
        <v>-6.4181999999999998E-3</v>
      </c>
      <c r="AL256">
        <v>2.7048300000000002E-4</v>
      </c>
      <c r="AM256">
        <v>-3.2839990000000001E-3</v>
      </c>
      <c r="AN256">
        <v>-6.1667090000000003E-3</v>
      </c>
      <c r="AO256">
        <v>1.8641528000000001E-2</v>
      </c>
      <c r="AP256">
        <v>-2.0197819999999999E-3</v>
      </c>
      <c r="AQ256">
        <v>-3.0359419999999998E-3</v>
      </c>
      <c r="AR256">
        <v>-2.9663839999999999E-3</v>
      </c>
      <c r="AS256">
        <v>-4.4433889999999998E-3</v>
      </c>
      <c r="AT256">
        <v>-1.5492917E-2</v>
      </c>
      <c r="AU256">
        <v>-5.5167439999999996E-3</v>
      </c>
      <c r="AV256">
        <v>-1.73234E-3</v>
      </c>
      <c r="AW256">
        <v>2.2254779999999999E-3</v>
      </c>
      <c r="AX256">
        <v>-1.2783450999999999E-2</v>
      </c>
      <c r="AY256">
        <v>3.0902784999999999E-2</v>
      </c>
      <c r="AZ256">
        <v>1.7489358999999999E-2</v>
      </c>
      <c r="BA256">
        <v>-5.7428799999999997E-3</v>
      </c>
      <c r="BB256">
        <v>8.1027310000000002E-3</v>
      </c>
      <c r="BC256">
        <v>9.4992199999999996E-4</v>
      </c>
      <c r="BD256">
        <v>3.7592802000000002E-2</v>
      </c>
      <c r="BE256">
        <v>5.4472230000000002E-3</v>
      </c>
      <c r="BF256">
        <v>-2.2594730000000001E-3</v>
      </c>
      <c r="BG256">
        <v>-2.0088117999999999E-2</v>
      </c>
      <c r="BH256">
        <v>1.2322295E-2</v>
      </c>
      <c r="BI256">
        <v>-7.371659E-3</v>
      </c>
      <c r="BJ256">
        <v>6.3652020000000004E-3</v>
      </c>
      <c r="BK256">
        <v>-6.7001539999999998E-3</v>
      </c>
      <c r="BL256">
        <v>-1.9557450000000001E-3</v>
      </c>
      <c r="BM256">
        <v>4.3002477999999997E-2</v>
      </c>
      <c r="BN256">
        <v>4.3254950000000004E-3</v>
      </c>
      <c r="BO256">
        <v>6.5099839999999999E-3</v>
      </c>
      <c r="BP256">
        <v>4.1641860000000003E-3</v>
      </c>
      <c r="BQ256">
        <v>1.7678353000000001E-2</v>
      </c>
      <c r="BR256">
        <v>1.3629284E-2</v>
      </c>
      <c r="BS256">
        <v>-3.2775176000000003E-2</v>
      </c>
      <c r="BT256">
        <v>-1.7590248999999999E-2</v>
      </c>
      <c r="BU256">
        <v>-8.1635799999999994E-2</v>
      </c>
      <c r="BV256">
        <v>4.8978260000000003E-2</v>
      </c>
      <c r="BW256">
        <v>3.9663017000000002E-2</v>
      </c>
      <c r="BX256">
        <v>3.6027001000000003E-2</v>
      </c>
    </row>
    <row r="257" spans="1:76" x14ac:dyDescent="0.25">
      <c r="A257">
        <v>35.391366650440901</v>
      </c>
      <c r="B257">
        <v>31.4022832124007</v>
      </c>
      <c r="D257">
        <v>6.4843599999999998E-3</v>
      </c>
      <c r="E257">
        <v>3.59685E-3</v>
      </c>
      <c r="F257">
        <v>2.4279169999999999E-2</v>
      </c>
      <c r="G257">
        <v>3.0764913000000001E-2</v>
      </c>
      <c r="H257">
        <v>-8.83E-4</v>
      </c>
      <c r="I257">
        <v>1.6213663E-2</v>
      </c>
      <c r="J257">
        <v>-1.6837138000000001E-2</v>
      </c>
      <c r="K257">
        <v>-6.3637290000000003E-3</v>
      </c>
      <c r="L257">
        <v>-2.4812390000000001E-3</v>
      </c>
      <c r="M257">
        <v>7.9893610000000004E-3</v>
      </c>
      <c r="N257">
        <v>4.8928729999999998E-3</v>
      </c>
      <c r="O257">
        <v>2.6041110000000001E-3</v>
      </c>
      <c r="P257">
        <v>7.5988740000000003E-3</v>
      </c>
      <c r="Q257">
        <v>1.3924782E-2</v>
      </c>
      <c r="R257">
        <v>-3.343244E-3</v>
      </c>
      <c r="S257">
        <v>-1.950165E-3</v>
      </c>
      <c r="T257">
        <v>-4.1872259999999996E-3</v>
      </c>
      <c r="U257">
        <v>-4.6389040000000001E-3</v>
      </c>
      <c r="V257">
        <v>2.334193E-3</v>
      </c>
      <c r="W257">
        <v>-9.1284700000000005E-4</v>
      </c>
      <c r="X257">
        <v>-2.19657E-4</v>
      </c>
      <c r="Y257">
        <v>-2.7044410000000001E-3</v>
      </c>
      <c r="Z257">
        <v>-5.7636270000000003E-3</v>
      </c>
      <c r="AA257">
        <v>-1.3367807000000001E-2</v>
      </c>
      <c r="AB257">
        <v>2.5148520000000001E-3</v>
      </c>
      <c r="AC257">
        <v>-8.7906389999999994E-3</v>
      </c>
      <c r="AD257">
        <v>5.5568359999999999E-3</v>
      </c>
      <c r="AE257">
        <v>-6.5416249999999997E-3</v>
      </c>
      <c r="AF257">
        <v>-7.6403829999999997E-3</v>
      </c>
      <c r="AG257">
        <v>-1.3701872E-2</v>
      </c>
      <c r="AH257">
        <v>-1.1015133E-2</v>
      </c>
      <c r="AI257">
        <v>-1.290324E-3</v>
      </c>
      <c r="AJ257">
        <v>3.3190699999999999E-3</v>
      </c>
      <c r="AK257">
        <v>-6.4982879999999996E-3</v>
      </c>
      <c r="AL257">
        <v>5.1135099999999995E-4</v>
      </c>
      <c r="AM257">
        <v>-3.24837E-3</v>
      </c>
      <c r="AN257">
        <v>-6.1440139999999997E-3</v>
      </c>
      <c r="AO257">
        <v>1.8577956999999999E-2</v>
      </c>
      <c r="AP257">
        <v>-2.044672E-3</v>
      </c>
      <c r="AQ257">
        <v>-3.2608300000000002E-3</v>
      </c>
      <c r="AR257">
        <v>-3.0250849999999998E-3</v>
      </c>
      <c r="AS257">
        <v>-4.4139390000000004E-3</v>
      </c>
      <c r="AT257">
        <v>-1.5480522E-2</v>
      </c>
      <c r="AU257">
        <v>-5.6672220000000004E-3</v>
      </c>
      <c r="AV257">
        <v>-1.6756150000000001E-3</v>
      </c>
      <c r="AW257">
        <v>2.259633E-3</v>
      </c>
      <c r="AX257">
        <v>-1.2690157000000001E-2</v>
      </c>
      <c r="AY257">
        <v>3.0947691999999999E-2</v>
      </c>
      <c r="AZ257">
        <v>1.7731442E-2</v>
      </c>
      <c r="BA257">
        <v>-5.6222449999999997E-3</v>
      </c>
      <c r="BB257">
        <v>8.0270640000000004E-3</v>
      </c>
      <c r="BC257">
        <v>1.011929E-3</v>
      </c>
      <c r="BD257">
        <v>3.7603401000000002E-2</v>
      </c>
      <c r="BE257">
        <v>5.5180769999999997E-3</v>
      </c>
      <c r="BF257">
        <v>-2.304469E-3</v>
      </c>
      <c r="BG257">
        <v>-2.0312473000000001E-2</v>
      </c>
      <c r="BH257">
        <v>1.2320065999999999E-2</v>
      </c>
      <c r="BI257">
        <v>-7.3899430000000004E-3</v>
      </c>
      <c r="BJ257">
        <v>6.3499489999999997E-3</v>
      </c>
      <c r="BK257">
        <v>-6.6000299999999998E-3</v>
      </c>
      <c r="BL257">
        <v>-1.930843E-3</v>
      </c>
      <c r="BM257">
        <v>4.3013905999999998E-2</v>
      </c>
      <c r="BN257">
        <v>4.3951349999999997E-3</v>
      </c>
      <c r="BO257">
        <v>6.4454569999999999E-3</v>
      </c>
      <c r="BP257">
        <v>4.2744000000000002E-3</v>
      </c>
      <c r="BQ257">
        <v>1.7724105E-2</v>
      </c>
      <c r="BR257">
        <v>1.3626911E-2</v>
      </c>
      <c r="BS257">
        <v>-3.2696545E-2</v>
      </c>
      <c r="BT257">
        <v>-1.8010433999999999E-2</v>
      </c>
      <c r="BU257">
        <v>-8.1723594999999996E-2</v>
      </c>
      <c r="BV257">
        <v>4.8830120999999997E-2</v>
      </c>
      <c r="BW257">
        <v>3.9638356999999999E-2</v>
      </c>
      <c r="BX257">
        <v>3.588483E-2</v>
      </c>
    </row>
    <row r="258" spans="1:76" x14ac:dyDescent="0.25">
      <c r="A258">
        <v>35.391371505205697</v>
      </c>
      <c r="B258">
        <v>31.402284352665799</v>
      </c>
      <c r="D258">
        <v>6.4219280000000004E-3</v>
      </c>
      <c r="E258">
        <v>3.6271879999999999E-3</v>
      </c>
      <c r="F258">
        <v>2.4190366000000001E-2</v>
      </c>
      <c r="G258">
        <v>3.0698408999999999E-2</v>
      </c>
      <c r="H258">
        <v>-8.7267599999999996E-4</v>
      </c>
      <c r="I258">
        <v>1.6212905E-2</v>
      </c>
      <c r="J258">
        <v>-1.6877386000000001E-2</v>
      </c>
      <c r="K258">
        <v>-6.4234979999999997E-3</v>
      </c>
      <c r="L258">
        <v>-2.49175E-3</v>
      </c>
      <c r="M258">
        <v>8.0137200000000002E-3</v>
      </c>
      <c r="N258">
        <v>4.8764009999999998E-3</v>
      </c>
      <c r="O258">
        <v>2.5285640000000001E-3</v>
      </c>
      <c r="P258">
        <v>7.610594E-3</v>
      </c>
      <c r="Q258">
        <v>1.3882428E-2</v>
      </c>
      <c r="R258">
        <v>-3.3899020000000002E-3</v>
      </c>
      <c r="S258">
        <v>-1.8959199999999999E-3</v>
      </c>
      <c r="T258">
        <v>-4.2002640000000004E-3</v>
      </c>
      <c r="U258">
        <v>-4.6788840000000003E-3</v>
      </c>
      <c r="V258">
        <v>2.327366E-3</v>
      </c>
      <c r="W258">
        <v>-8.7685900000000002E-4</v>
      </c>
      <c r="X258">
        <v>-2.5398599999999999E-4</v>
      </c>
      <c r="Y258">
        <v>-2.7820240000000001E-3</v>
      </c>
      <c r="Z258">
        <v>-5.7677939999999997E-3</v>
      </c>
      <c r="AA258">
        <v>-1.3339223000000001E-2</v>
      </c>
      <c r="AB258">
        <v>2.5506299999999999E-3</v>
      </c>
      <c r="AC258">
        <v>-8.7781690000000006E-3</v>
      </c>
      <c r="AD258">
        <v>5.5307189999999999E-3</v>
      </c>
      <c r="AE258">
        <v>-6.4737739999999998E-3</v>
      </c>
      <c r="AF258">
        <v>-7.6331979999999999E-3</v>
      </c>
      <c r="AG258">
        <v>-1.3677318000000001E-2</v>
      </c>
      <c r="AH258">
        <v>-1.1021315E-2</v>
      </c>
      <c r="AI258">
        <v>-1.2583760000000001E-3</v>
      </c>
      <c r="AJ258">
        <v>3.3200759999999999E-3</v>
      </c>
      <c r="AK258">
        <v>-6.4137370000000001E-3</v>
      </c>
      <c r="AL258">
        <v>5.4610499999999996E-4</v>
      </c>
      <c r="AM258">
        <v>-3.250789E-3</v>
      </c>
      <c r="AN258">
        <v>-6.3881800000000002E-3</v>
      </c>
      <c r="AO258">
        <v>1.8606378999999999E-2</v>
      </c>
      <c r="AP258">
        <v>-2.0399179999999999E-3</v>
      </c>
      <c r="AQ258">
        <v>-3.2654860000000002E-3</v>
      </c>
      <c r="AR258">
        <v>-2.7617280000000002E-3</v>
      </c>
      <c r="AS258">
        <v>-4.3776409999999998E-3</v>
      </c>
      <c r="AT258">
        <v>-1.5378007000000001E-2</v>
      </c>
      <c r="AU258">
        <v>-5.6238039999999996E-3</v>
      </c>
      <c r="AV258">
        <v>-1.592525E-3</v>
      </c>
      <c r="AW258">
        <v>2.199211E-3</v>
      </c>
      <c r="AX258">
        <v>-1.267453E-2</v>
      </c>
      <c r="AY258">
        <v>3.1138492E-2</v>
      </c>
      <c r="AZ258">
        <v>1.7845479000000001E-2</v>
      </c>
      <c r="BA258">
        <v>-5.4822040000000001E-3</v>
      </c>
      <c r="BB258">
        <v>8.0897650000000005E-3</v>
      </c>
      <c r="BC258">
        <v>1.0781289999999999E-3</v>
      </c>
      <c r="BD258">
        <v>3.7613414999999997E-2</v>
      </c>
      <c r="BE258">
        <v>5.5894439999999998E-3</v>
      </c>
      <c r="BF258">
        <v>-2.3539419999999999E-3</v>
      </c>
      <c r="BG258">
        <v>-2.0526893000000001E-2</v>
      </c>
      <c r="BH258">
        <v>1.2320833E-2</v>
      </c>
      <c r="BI258">
        <v>-7.4021490000000002E-3</v>
      </c>
      <c r="BJ258">
        <v>6.3419899999999996E-3</v>
      </c>
      <c r="BK258">
        <v>-6.5082459999999996E-3</v>
      </c>
      <c r="BL258">
        <v>-1.909953E-3</v>
      </c>
      <c r="BM258">
        <v>4.3020395000000003E-2</v>
      </c>
      <c r="BN258">
        <v>4.4701949999999997E-3</v>
      </c>
      <c r="BO258">
        <v>6.3831729999999998E-3</v>
      </c>
      <c r="BP258">
        <v>4.3869959999999998E-3</v>
      </c>
      <c r="BQ258">
        <v>1.7754789E-2</v>
      </c>
      <c r="BR258">
        <v>1.3592587999999999E-2</v>
      </c>
      <c r="BS258">
        <v>-3.2625135999999999E-2</v>
      </c>
      <c r="BT258">
        <v>-1.8437697999999999E-2</v>
      </c>
      <c r="BU258">
        <v>-8.1860115999999997E-2</v>
      </c>
      <c r="BV258">
        <v>4.8675706999999999E-2</v>
      </c>
      <c r="BW258">
        <v>3.9614635000000002E-2</v>
      </c>
      <c r="BX258">
        <v>3.5740164999999997E-2</v>
      </c>
    </row>
    <row r="259" spans="1:76" x14ac:dyDescent="0.25">
      <c r="A259">
        <v>35.391376359970501</v>
      </c>
      <c r="B259">
        <v>31.402285492930801</v>
      </c>
      <c r="D259">
        <v>6.3683819999999997E-3</v>
      </c>
      <c r="E259">
        <v>3.6633379999999999E-3</v>
      </c>
      <c r="F259">
        <v>2.4102847E-2</v>
      </c>
      <c r="G259">
        <v>3.0614391000000001E-2</v>
      </c>
      <c r="H259">
        <v>-8.7796300000000005E-4</v>
      </c>
      <c r="I259">
        <v>1.6227945000000001E-2</v>
      </c>
      <c r="J259">
        <v>-1.6914200000000001E-2</v>
      </c>
      <c r="K259">
        <v>-6.5159550000000004E-3</v>
      </c>
      <c r="L259">
        <v>-2.4900130000000001E-3</v>
      </c>
      <c r="M259">
        <v>8.0459799999999995E-3</v>
      </c>
      <c r="N259">
        <v>4.8507919999999996E-3</v>
      </c>
      <c r="O259">
        <v>2.4442560000000001E-3</v>
      </c>
      <c r="P259">
        <v>7.6050400000000004E-3</v>
      </c>
      <c r="Q259">
        <v>1.3799877E-2</v>
      </c>
      <c r="R259">
        <v>-3.438811E-3</v>
      </c>
      <c r="S259">
        <v>-1.8386990000000001E-3</v>
      </c>
      <c r="T259">
        <v>-4.2129050000000003E-3</v>
      </c>
      <c r="U259">
        <v>-4.7125370000000001E-3</v>
      </c>
      <c r="V259">
        <v>2.3306049999999999E-3</v>
      </c>
      <c r="W259">
        <v>-8.2794200000000002E-4</v>
      </c>
      <c r="X259">
        <v>-2.8576300000000002E-4</v>
      </c>
      <c r="Y259">
        <v>-2.8196319999999999E-3</v>
      </c>
      <c r="Z259">
        <v>-5.768174E-3</v>
      </c>
      <c r="AA259">
        <v>-1.3313946E-2</v>
      </c>
      <c r="AB259">
        <v>2.606433E-3</v>
      </c>
      <c r="AC259">
        <v>-8.7692129999999997E-3</v>
      </c>
      <c r="AD259">
        <v>5.5070989999999997E-3</v>
      </c>
      <c r="AE259">
        <v>-6.3916470000000003E-3</v>
      </c>
      <c r="AF259">
        <v>-7.6281819999999998E-3</v>
      </c>
      <c r="AG259">
        <v>-1.3640527E-2</v>
      </c>
      <c r="AH259">
        <v>-1.1013531999999999E-2</v>
      </c>
      <c r="AI259">
        <v>-1.233945E-3</v>
      </c>
      <c r="AJ259">
        <v>3.3085269999999999E-3</v>
      </c>
      <c r="AK259">
        <v>-6.3017000000000004E-3</v>
      </c>
      <c r="AL259">
        <v>5.3406799999999996E-4</v>
      </c>
      <c r="AM259">
        <v>-3.2496790000000001E-3</v>
      </c>
      <c r="AN259">
        <v>-6.7056909999999997E-3</v>
      </c>
      <c r="AO259">
        <v>1.8656542000000002E-2</v>
      </c>
      <c r="AP259">
        <v>-2.0349669999999999E-3</v>
      </c>
      <c r="AQ259">
        <v>-3.2125579999999999E-3</v>
      </c>
      <c r="AR259">
        <v>-2.4163779999999998E-3</v>
      </c>
      <c r="AS259">
        <v>-4.3509949999999999E-3</v>
      </c>
      <c r="AT259">
        <v>-1.5244606000000001E-2</v>
      </c>
      <c r="AU259">
        <v>-5.5367489999999997E-3</v>
      </c>
      <c r="AV259">
        <v>-1.504638E-3</v>
      </c>
      <c r="AW259">
        <v>2.1368030000000001E-3</v>
      </c>
      <c r="AX259">
        <v>-1.2690913999999999E-2</v>
      </c>
      <c r="AY259">
        <v>3.1353317999999998E-2</v>
      </c>
      <c r="AZ259">
        <v>1.7963348000000001E-2</v>
      </c>
      <c r="BA259">
        <v>-5.3430209999999999E-3</v>
      </c>
      <c r="BB259">
        <v>8.1497710000000001E-3</v>
      </c>
      <c r="BC259">
        <v>1.1485200000000001E-3</v>
      </c>
      <c r="BD259">
        <v>3.7622843000000003E-2</v>
      </c>
      <c r="BE259">
        <v>5.661325E-3</v>
      </c>
      <c r="BF259">
        <v>-2.4078939999999998E-3</v>
      </c>
      <c r="BG259">
        <v>-2.0731378000000002E-2</v>
      </c>
      <c r="BH259">
        <v>1.2324593999999999E-2</v>
      </c>
      <c r="BI259">
        <v>-7.4082760000000001E-3</v>
      </c>
      <c r="BJ259">
        <v>6.3413280000000002E-3</v>
      </c>
      <c r="BK259">
        <v>-6.4247999999999996E-3</v>
      </c>
      <c r="BL259">
        <v>-1.893076E-3</v>
      </c>
      <c r="BM259">
        <v>4.3021943E-2</v>
      </c>
      <c r="BN259">
        <v>4.5506749999999997E-3</v>
      </c>
      <c r="BO259">
        <v>6.3231329999999999E-3</v>
      </c>
      <c r="BP259">
        <v>4.5019750000000001E-3</v>
      </c>
      <c r="BQ259">
        <v>1.7785782E-2</v>
      </c>
      <c r="BR259">
        <v>1.3526317E-2</v>
      </c>
      <c r="BS259">
        <v>-3.2560948999999999E-2</v>
      </c>
      <c r="BT259">
        <v>-1.8872043000000002E-2</v>
      </c>
      <c r="BU259">
        <v>-8.2045363999999996E-2</v>
      </c>
      <c r="BV259">
        <v>4.8515018E-2</v>
      </c>
      <c r="BW259">
        <v>3.9601206E-2</v>
      </c>
      <c r="BX259">
        <v>3.5593003999999998E-2</v>
      </c>
    </row>
    <row r="260" spans="1:76" x14ac:dyDescent="0.25">
      <c r="A260">
        <v>35.391381214735297</v>
      </c>
      <c r="B260">
        <v>31.402286633195899</v>
      </c>
      <c r="D260">
        <v>6.3191590000000004E-3</v>
      </c>
      <c r="E260">
        <v>3.7023070000000002E-3</v>
      </c>
      <c r="F260">
        <v>2.401211E-2</v>
      </c>
      <c r="G260">
        <v>3.0523793E-2</v>
      </c>
      <c r="H260">
        <v>-8.8961900000000002E-4</v>
      </c>
      <c r="I260">
        <v>1.6255731999999998E-2</v>
      </c>
      <c r="J260">
        <v>-1.6959811000000002E-2</v>
      </c>
      <c r="K260">
        <v>-6.6136629999999997E-3</v>
      </c>
      <c r="L260">
        <v>-2.4902790000000002E-3</v>
      </c>
      <c r="M260">
        <v>8.0772529999999995E-3</v>
      </c>
      <c r="N260">
        <v>4.8222910000000003E-3</v>
      </c>
      <c r="O260">
        <v>2.351185E-3</v>
      </c>
      <c r="P260">
        <v>7.5940499999999998E-3</v>
      </c>
      <c r="Q260">
        <v>1.3702219E-2</v>
      </c>
      <c r="R260">
        <v>-3.4898189999999999E-3</v>
      </c>
      <c r="S260">
        <v>-1.7872420000000001E-3</v>
      </c>
      <c r="T260">
        <v>-4.2202860000000002E-3</v>
      </c>
      <c r="U260">
        <v>-4.7454359999999996E-3</v>
      </c>
      <c r="V260">
        <v>2.3456919999999999E-3</v>
      </c>
      <c r="W260">
        <v>-7.88126E-4</v>
      </c>
      <c r="X260">
        <v>-3.16528E-4</v>
      </c>
      <c r="Y260">
        <v>-2.836126E-3</v>
      </c>
      <c r="Z260">
        <v>-5.7656360000000002E-3</v>
      </c>
      <c r="AA260">
        <v>-1.3293849E-2</v>
      </c>
      <c r="AB260">
        <v>2.679467E-3</v>
      </c>
      <c r="AC260">
        <v>-8.7566750000000002E-3</v>
      </c>
      <c r="AD260">
        <v>5.4894999999999996E-3</v>
      </c>
      <c r="AE260">
        <v>-6.3132459999999998E-3</v>
      </c>
      <c r="AF260">
        <v>-7.6242300000000001E-3</v>
      </c>
      <c r="AG260">
        <v>-1.3599300999999999E-2</v>
      </c>
      <c r="AH260">
        <v>-1.1001283000000001E-2</v>
      </c>
      <c r="AI260">
        <v>-1.219159E-3</v>
      </c>
      <c r="AJ260">
        <v>3.2992009999999999E-3</v>
      </c>
      <c r="AK260">
        <v>-6.2002999999999997E-3</v>
      </c>
      <c r="AL260">
        <v>5.2206699999999997E-4</v>
      </c>
      <c r="AM260">
        <v>-3.2326859999999998E-3</v>
      </c>
      <c r="AN260">
        <v>-7.0398209999999999E-3</v>
      </c>
      <c r="AO260">
        <v>1.8707689E-2</v>
      </c>
      <c r="AP260">
        <v>-2.0376999999999999E-3</v>
      </c>
      <c r="AQ260">
        <v>-3.1521470000000001E-3</v>
      </c>
      <c r="AR260">
        <v>-2.0594319999999999E-3</v>
      </c>
      <c r="AS260">
        <v>-4.3365890000000001E-3</v>
      </c>
      <c r="AT260">
        <v>-1.5097436000000001E-2</v>
      </c>
      <c r="AU260">
        <v>-5.4494699999999997E-3</v>
      </c>
      <c r="AV260">
        <v>-1.418283E-3</v>
      </c>
      <c r="AW260">
        <v>2.081823E-3</v>
      </c>
      <c r="AX260">
        <v>-1.2732733E-2</v>
      </c>
      <c r="AY260">
        <v>3.1579522999999998E-2</v>
      </c>
      <c r="AZ260">
        <v>1.8098185999999999E-2</v>
      </c>
      <c r="BA260">
        <v>-5.2068150000000001E-3</v>
      </c>
      <c r="BB260">
        <v>8.1934160000000002E-3</v>
      </c>
      <c r="BC260">
        <v>1.2231029999999999E-3</v>
      </c>
      <c r="BD260">
        <v>3.7631685999999998E-2</v>
      </c>
      <c r="BE260">
        <v>5.7337200000000003E-3</v>
      </c>
      <c r="BF260">
        <v>-2.4663250000000001E-3</v>
      </c>
      <c r="BG260">
        <v>-2.0925928999999999E-2</v>
      </c>
      <c r="BH260">
        <v>1.2331351000000001E-2</v>
      </c>
      <c r="BI260">
        <v>-7.4083250000000003E-3</v>
      </c>
      <c r="BJ260">
        <v>6.3479599999999997E-3</v>
      </c>
      <c r="BK260">
        <v>-6.3496940000000003E-3</v>
      </c>
      <c r="BL260">
        <v>-1.880212E-3</v>
      </c>
      <c r="BM260">
        <v>4.3018551000000002E-2</v>
      </c>
      <c r="BN260">
        <v>4.6365740000000001E-3</v>
      </c>
      <c r="BO260">
        <v>6.2653350000000003E-3</v>
      </c>
      <c r="BP260">
        <v>4.6193349999999996E-3</v>
      </c>
      <c r="BQ260">
        <v>1.7817481E-2</v>
      </c>
      <c r="BR260">
        <v>1.3428097999999999E-2</v>
      </c>
      <c r="BS260">
        <v>-3.2503983E-2</v>
      </c>
      <c r="BT260">
        <v>-1.9313469E-2</v>
      </c>
      <c r="BU260">
        <v>-8.2279336999999994E-2</v>
      </c>
      <c r="BV260">
        <v>4.8348053000000002E-2</v>
      </c>
      <c r="BW260">
        <v>3.9598070999999999E-2</v>
      </c>
      <c r="BX260">
        <v>3.5443348E-2</v>
      </c>
    </row>
    <row r="261" spans="1:76" x14ac:dyDescent="0.25">
      <c r="A261">
        <v>35.3913860695002</v>
      </c>
      <c r="B261">
        <v>31.402287773460898</v>
      </c>
      <c r="D261">
        <v>6.2742579999999996E-3</v>
      </c>
      <c r="E261">
        <v>3.7440939999999999E-3</v>
      </c>
      <c r="F261">
        <v>2.3918155E-2</v>
      </c>
      <c r="G261">
        <v>3.0426616E-2</v>
      </c>
      <c r="H261">
        <v>-9.0764399999999999E-4</v>
      </c>
      <c r="I261">
        <v>1.6296266E-2</v>
      </c>
      <c r="J261">
        <v>-1.701422E-2</v>
      </c>
      <c r="K261">
        <v>-6.7166220000000002E-3</v>
      </c>
      <c r="L261">
        <v>-2.4925469999999999E-3</v>
      </c>
      <c r="M261">
        <v>8.1075399999999999E-3</v>
      </c>
      <c r="N261">
        <v>4.790898E-3</v>
      </c>
      <c r="O261">
        <v>2.248767E-3</v>
      </c>
      <c r="P261">
        <v>7.5776239999999998E-3</v>
      </c>
      <c r="Q261">
        <v>1.3589454000000001E-2</v>
      </c>
      <c r="R261">
        <v>-3.5429260000000001E-3</v>
      </c>
      <c r="S261">
        <v>-1.7415499999999999E-3</v>
      </c>
      <c r="T261">
        <v>-4.2224089999999999E-3</v>
      </c>
      <c r="U261">
        <v>-4.7775819999999998E-3</v>
      </c>
      <c r="V261">
        <v>2.372627E-3</v>
      </c>
      <c r="W261">
        <v>-7.5741000000000003E-4</v>
      </c>
      <c r="X261">
        <v>-3.46282E-4</v>
      </c>
      <c r="Y261">
        <v>-2.8315079999999999E-3</v>
      </c>
      <c r="Z261">
        <v>-5.7601800000000002E-3</v>
      </c>
      <c r="AA261">
        <v>-1.3278933E-2</v>
      </c>
      <c r="AB261">
        <v>2.7697310000000001E-3</v>
      </c>
      <c r="AC261">
        <v>-8.740556E-3</v>
      </c>
      <c r="AD261">
        <v>5.4779219999999997E-3</v>
      </c>
      <c r="AE261">
        <v>-6.2385720000000004E-3</v>
      </c>
      <c r="AF261">
        <v>-7.6213399999999999E-3</v>
      </c>
      <c r="AG261">
        <v>-1.3553641E-2</v>
      </c>
      <c r="AH261">
        <v>-1.0984569E-2</v>
      </c>
      <c r="AI261">
        <v>-1.214017E-3</v>
      </c>
      <c r="AJ261">
        <v>3.2920979999999998E-3</v>
      </c>
      <c r="AK261">
        <v>-6.1095350000000001E-3</v>
      </c>
      <c r="AL261">
        <v>5.1010200000000002E-4</v>
      </c>
      <c r="AM261">
        <v>-3.1998109999999999E-3</v>
      </c>
      <c r="AN261">
        <v>-7.3905710000000003E-3</v>
      </c>
      <c r="AO261">
        <v>1.8759821999999999E-2</v>
      </c>
      <c r="AP261">
        <v>-2.048116E-3</v>
      </c>
      <c r="AQ261">
        <v>-3.0842510000000001E-3</v>
      </c>
      <c r="AR261">
        <v>-1.6908909999999999E-3</v>
      </c>
      <c r="AS261">
        <v>-4.3344239999999999E-3</v>
      </c>
      <c r="AT261">
        <v>-1.4936497E-2</v>
      </c>
      <c r="AU261">
        <v>-5.3619660000000001E-3</v>
      </c>
      <c r="AV261">
        <v>-1.333461E-3</v>
      </c>
      <c r="AW261">
        <v>2.0342720000000002E-3</v>
      </c>
      <c r="AX261">
        <v>-1.2799988E-2</v>
      </c>
      <c r="AY261">
        <v>3.1817106999999997E-2</v>
      </c>
      <c r="AZ261">
        <v>1.8249992999999999E-2</v>
      </c>
      <c r="BA261">
        <v>-5.0735850000000002E-3</v>
      </c>
      <c r="BB261">
        <v>8.2206999999999992E-3</v>
      </c>
      <c r="BC261">
        <v>1.254947E-3</v>
      </c>
      <c r="BD261">
        <v>3.7654035000000002E-2</v>
      </c>
      <c r="BE261">
        <v>5.7464639999999997E-3</v>
      </c>
      <c r="BF261">
        <v>-2.5140869999999999E-3</v>
      </c>
      <c r="BG261">
        <v>-2.0893332000000001E-2</v>
      </c>
      <c r="BH261">
        <v>1.2290033000000001E-2</v>
      </c>
      <c r="BI261">
        <v>-7.3455630000000003E-3</v>
      </c>
      <c r="BJ261">
        <v>6.3898790000000002E-3</v>
      </c>
      <c r="BK261">
        <v>-6.3073749999999996E-3</v>
      </c>
      <c r="BL261">
        <v>-1.828802E-3</v>
      </c>
      <c r="BM261">
        <v>4.2993266000000002E-2</v>
      </c>
      <c r="BN261">
        <v>4.6729620000000001E-3</v>
      </c>
      <c r="BO261">
        <v>6.2393509999999998E-3</v>
      </c>
      <c r="BP261">
        <v>4.6926090000000004E-3</v>
      </c>
      <c r="BQ261">
        <v>1.7853279999999999E-2</v>
      </c>
      <c r="BR261">
        <v>1.3460128E-2</v>
      </c>
      <c r="BS261">
        <v>-3.2472457000000003E-2</v>
      </c>
      <c r="BT261">
        <v>-1.9621286000000002E-2</v>
      </c>
      <c r="BU261">
        <v>-8.2975084000000005E-2</v>
      </c>
      <c r="BV261">
        <v>4.7675514000000002E-2</v>
      </c>
      <c r="BW261">
        <v>3.9419375999999999E-2</v>
      </c>
      <c r="BX261">
        <v>3.5325286999999997E-2</v>
      </c>
    </row>
    <row r="262" spans="1:76" x14ac:dyDescent="0.25">
      <c r="A262">
        <v>35.391390924265004</v>
      </c>
      <c r="B262">
        <v>31.402288913726</v>
      </c>
      <c r="D262">
        <v>6.2369360000000002E-3</v>
      </c>
      <c r="E262">
        <v>3.7799499999999998E-3</v>
      </c>
      <c r="F262">
        <v>2.3821963000000002E-2</v>
      </c>
      <c r="G262">
        <v>3.0327545000000001E-2</v>
      </c>
      <c r="H262">
        <v>-9.3926399999999998E-4</v>
      </c>
      <c r="I262">
        <v>1.6343632E-2</v>
      </c>
      <c r="J262">
        <v>-1.7069928000000002E-2</v>
      </c>
      <c r="K262">
        <v>-6.829707E-3</v>
      </c>
      <c r="L262">
        <v>-2.493505E-3</v>
      </c>
      <c r="M262">
        <v>8.1311760000000004E-3</v>
      </c>
      <c r="N262">
        <v>4.7585040000000002E-3</v>
      </c>
      <c r="O262">
        <v>2.1806600000000001E-3</v>
      </c>
      <c r="P262">
        <v>7.5571309999999999E-3</v>
      </c>
      <c r="Q262">
        <v>1.3467023E-2</v>
      </c>
      <c r="R262">
        <v>-3.5929429999999999E-3</v>
      </c>
      <c r="S262">
        <v>-1.6945230000000001E-3</v>
      </c>
      <c r="T262">
        <v>-4.2204219999999997E-3</v>
      </c>
      <c r="U262">
        <v>-4.8044059999999998E-3</v>
      </c>
      <c r="V262">
        <v>2.3990980000000001E-3</v>
      </c>
      <c r="W262">
        <v>-7.3053400000000002E-4</v>
      </c>
      <c r="X262">
        <v>-3.7598299999999998E-4</v>
      </c>
      <c r="Y262">
        <v>-2.8080589999999999E-3</v>
      </c>
      <c r="Z262">
        <v>-5.7499830000000002E-3</v>
      </c>
      <c r="AA262">
        <v>-1.3261083E-2</v>
      </c>
      <c r="AB262">
        <v>2.8560819999999998E-3</v>
      </c>
      <c r="AC262">
        <v>-8.7200260000000005E-3</v>
      </c>
      <c r="AD262">
        <v>5.46737E-3</v>
      </c>
      <c r="AE262">
        <v>-6.1664900000000002E-3</v>
      </c>
      <c r="AF262">
        <v>-7.6158900000000002E-3</v>
      </c>
      <c r="AG262">
        <v>-1.3511934999999999E-2</v>
      </c>
      <c r="AH262">
        <v>-1.0956011E-2</v>
      </c>
      <c r="AI262">
        <v>-1.212032E-3</v>
      </c>
      <c r="AJ262">
        <v>3.2840479999999999E-3</v>
      </c>
      <c r="AK262">
        <v>-6.0060699999999996E-3</v>
      </c>
      <c r="AL262">
        <v>4.9317100000000004E-4</v>
      </c>
      <c r="AM262">
        <v>-3.1533030000000001E-3</v>
      </c>
      <c r="AN262">
        <v>-7.7479150000000002E-3</v>
      </c>
      <c r="AO262">
        <v>1.8816678999999999E-2</v>
      </c>
      <c r="AP262">
        <v>-2.0489089999999998E-3</v>
      </c>
      <c r="AQ262">
        <v>-2.995419E-3</v>
      </c>
      <c r="AR262">
        <v>-1.3181429999999999E-3</v>
      </c>
      <c r="AS262">
        <v>-4.3420389999999998E-3</v>
      </c>
      <c r="AT262">
        <v>-1.4779726E-2</v>
      </c>
      <c r="AU262">
        <v>-5.2727249999999998E-3</v>
      </c>
      <c r="AV262">
        <v>-1.2548590000000001E-3</v>
      </c>
      <c r="AW262">
        <v>2.1138709999999998E-3</v>
      </c>
      <c r="AX262">
        <v>-1.2853633999999999E-2</v>
      </c>
      <c r="AY262">
        <v>3.1872763999999998E-2</v>
      </c>
      <c r="AZ262">
        <v>1.8315405E-2</v>
      </c>
      <c r="BA262">
        <v>-4.8722160000000004E-3</v>
      </c>
      <c r="BB262">
        <v>8.3697849999999994E-3</v>
      </c>
      <c r="BC262">
        <v>1.2769019999999999E-3</v>
      </c>
      <c r="BD262">
        <v>3.7676156000000002E-2</v>
      </c>
      <c r="BE262">
        <v>5.7522980000000003E-3</v>
      </c>
      <c r="BF262">
        <v>-2.5500280000000002E-3</v>
      </c>
      <c r="BG262">
        <v>-2.0803522000000001E-2</v>
      </c>
      <c r="BH262">
        <v>1.2236667E-2</v>
      </c>
      <c r="BI262">
        <v>-7.2668899999999998E-3</v>
      </c>
      <c r="BJ262">
        <v>6.4442900000000001E-3</v>
      </c>
      <c r="BK262">
        <v>-6.2761680000000004E-3</v>
      </c>
      <c r="BL262">
        <v>-1.7691219999999999E-3</v>
      </c>
      <c r="BM262">
        <v>4.2957694999999997E-2</v>
      </c>
      <c r="BN262">
        <v>4.6899530000000002E-3</v>
      </c>
      <c r="BO262">
        <v>6.2306799999999997E-3</v>
      </c>
      <c r="BP262">
        <v>4.7461379999999996E-3</v>
      </c>
      <c r="BQ262">
        <v>1.7808701999999999E-2</v>
      </c>
      <c r="BR262">
        <v>1.3537883000000001E-2</v>
      </c>
      <c r="BS262">
        <v>-3.2449767999999997E-2</v>
      </c>
      <c r="BT262">
        <v>-1.9875652000000001E-2</v>
      </c>
      <c r="BU262">
        <v>-8.3750988999999998E-2</v>
      </c>
      <c r="BV262">
        <v>4.6828969999999998E-2</v>
      </c>
      <c r="BW262">
        <v>3.9048028999999998E-2</v>
      </c>
      <c r="BX262">
        <v>3.5214414999999999E-2</v>
      </c>
    </row>
    <row r="263" spans="1:76" x14ac:dyDescent="0.25">
      <c r="A263">
        <v>35.3913957790298</v>
      </c>
      <c r="B263">
        <v>31.402290053990999</v>
      </c>
      <c r="D263">
        <v>6.2472819999999998E-3</v>
      </c>
      <c r="E263">
        <v>3.7420550000000002E-3</v>
      </c>
      <c r="F263">
        <v>2.3745516000000001E-2</v>
      </c>
      <c r="G263">
        <v>3.0285930999999999E-2</v>
      </c>
      <c r="H263">
        <v>-1.0255970000000001E-3</v>
      </c>
      <c r="I263">
        <v>1.6348080000000001E-2</v>
      </c>
      <c r="J263">
        <v>-1.7045266999999999E-2</v>
      </c>
      <c r="K263">
        <v>-6.9460779999999996E-3</v>
      </c>
      <c r="L263">
        <v>-2.484783E-3</v>
      </c>
      <c r="M263">
        <v>8.0972059999999992E-3</v>
      </c>
      <c r="N263">
        <v>4.7495580000000001E-3</v>
      </c>
      <c r="O263">
        <v>2.167057E-3</v>
      </c>
      <c r="P263">
        <v>7.5952600000000004E-3</v>
      </c>
      <c r="Q263">
        <v>1.3402582E-2</v>
      </c>
      <c r="R263">
        <v>-3.5981400000000001E-3</v>
      </c>
      <c r="S263">
        <v>-1.5947120000000001E-3</v>
      </c>
      <c r="T263">
        <v>-4.2245679999999997E-3</v>
      </c>
      <c r="U263">
        <v>-4.7813600000000001E-3</v>
      </c>
      <c r="V263">
        <v>2.392903E-3</v>
      </c>
      <c r="W263">
        <v>-7.1104899999999995E-4</v>
      </c>
      <c r="X263">
        <v>-4.1633000000000002E-4</v>
      </c>
      <c r="Y263">
        <v>-2.7475199999999998E-3</v>
      </c>
      <c r="Z263">
        <v>-5.6734890000000003E-3</v>
      </c>
      <c r="AA263">
        <v>-1.3261152E-2</v>
      </c>
      <c r="AB263">
        <v>2.86111E-3</v>
      </c>
      <c r="AC263">
        <v>-8.706765E-3</v>
      </c>
      <c r="AD263">
        <v>5.4555920000000004E-3</v>
      </c>
      <c r="AE263">
        <v>-6.0831380000000001E-3</v>
      </c>
      <c r="AF263">
        <v>-7.5878059999999999E-3</v>
      </c>
      <c r="AG263">
        <v>-1.3529911E-2</v>
      </c>
      <c r="AH263">
        <v>-1.0925641999999999E-2</v>
      </c>
      <c r="AI263">
        <v>-1.169694E-3</v>
      </c>
      <c r="AJ263">
        <v>3.2529859999999998E-3</v>
      </c>
      <c r="AK263">
        <v>-5.8308639999999998E-3</v>
      </c>
      <c r="AL263">
        <v>4.6726599999999998E-4</v>
      </c>
      <c r="AM263">
        <v>-3.1196570000000001E-3</v>
      </c>
      <c r="AN263">
        <v>-7.9000979999999995E-3</v>
      </c>
      <c r="AO263">
        <v>1.8890769000000002E-2</v>
      </c>
      <c r="AP263">
        <v>-1.9912620000000002E-3</v>
      </c>
      <c r="AQ263">
        <v>-2.8732749999999998E-3</v>
      </c>
      <c r="AR263">
        <v>-1.140217E-3</v>
      </c>
      <c r="AS263">
        <v>-4.32848E-3</v>
      </c>
      <c r="AT263">
        <v>-1.4689423E-2</v>
      </c>
      <c r="AU263">
        <v>-5.2087119999999999E-3</v>
      </c>
      <c r="AV263">
        <v>-1.2259599999999999E-3</v>
      </c>
      <c r="AW263">
        <v>2.2142799999999999E-3</v>
      </c>
      <c r="AX263">
        <v>-1.2907455999999999E-2</v>
      </c>
      <c r="AY263">
        <v>3.1861908000000001E-2</v>
      </c>
      <c r="AZ263">
        <v>1.8335391999999999E-2</v>
      </c>
      <c r="BA263">
        <v>-4.640903E-3</v>
      </c>
      <c r="BB263">
        <v>8.5503579999999992E-3</v>
      </c>
      <c r="BC263">
        <v>1.301043E-3</v>
      </c>
      <c r="BD263">
        <v>3.7693975999999997E-2</v>
      </c>
      <c r="BE263">
        <v>5.7679309999999996E-3</v>
      </c>
      <c r="BF263">
        <v>-2.5766859999999999E-3</v>
      </c>
      <c r="BG263">
        <v>-2.0714458000000002E-2</v>
      </c>
      <c r="BH263">
        <v>1.2184425E-2</v>
      </c>
      <c r="BI263">
        <v>-7.1877360000000001E-3</v>
      </c>
      <c r="BJ263">
        <v>6.5036219999999997E-3</v>
      </c>
      <c r="BK263">
        <v>-6.2492529999999998E-3</v>
      </c>
      <c r="BL263">
        <v>-1.712178E-3</v>
      </c>
      <c r="BM263">
        <v>4.2916173000000002E-2</v>
      </c>
      <c r="BN263">
        <v>4.7007150000000003E-3</v>
      </c>
      <c r="BO263">
        <v>6.2324310000000001E-3</v>
      </c>
      <c r="BP263">
        <v>4.790931E-3</v>
      </c>
      <c r="BQ263">
        <v>1.7726069000000001E-2</v>
      </c>
      <c r="BR263">
        <v>1.3622986E-2</v>
      </c>
      <c r="BS263">
        <v>-3.2430782999999998E-2</v>
      </c>
      <c r="BT263">
        <v>-2.0110643000000001E-2</v>
      </c>
      <c r="BU263">
        <v>-8.4490071999999999E-2</v>
      </c>
      <c r="BV263">
        <v>4.5934816000000003E-2</v>
      </c>
      <c r="BW263">
        <v>3.8700942000000002E-2</v>
      </c>
      <c r="BX263">
        <v>3.5101896E-2</v>
      </c>
    </row>
    <row r="264" spans="1:76" x14ac:dyDescent="0.25">
      <c r="A264">
        <v>35.391400633794603</v>
      </c>
      <c r="B264">
        <v>31.402291194256101</v>
      </c>
      <c r="D264">
        <v>6.3111490000000003E-3</v>
      </c>
      <c r="E264">
        <v>3.6489069999999998E-3</v>
      </c>
      <c r="F264">
        <v>2.3690475999999999E-2</v>
      </c>
      <c r="G264">
        <v>3.0297610999999999E-2</v>
      </c>
      <c r="H264">
        <v>-1.1470339999999999E-3</v>
      </c>
      <c r="I264">
        <v>1.6317577999999999E-2</v>
      </c>
      <c r="J264">
        <v>-1.6945900999999999E-2</v>
      </c>
      <c r="K264">
        <v>-7.0440520000000003E-3</v>
      </c>
      <c r="L264">
        <v>-2.4635820000000002E-3</v>
      </c>
      <c r="M264">
        <v>8.0144429999999996E-3</v>
      </c>
      <c r="N264">
        <v>4.7622389999999997E-3</v>
      </c>
      <c r="O264">
        <v>2.1587780000000001E-3</v>
      </c>
      <c r="P264">
        <v>7.6981039999999999E-3</v>
      </c>
      <c r="Q264">
        <v>1.3398739E-2</v>
      </c>
      <c r="R264">
        <v>-3.5597760000000002E-3</v>
      </c>
      <c r="S264">
        <v>-1.4557229999999999E-3</v>
      </c>
      <c r="T264">
        <v>-4.2338330000000002E-3</v>
      </c>
      <c r="U264">
        <v>-4.7174879999999997E-3</v>
      </c>
      <c r="V264">
        <v>2.3975200000000002E-3</v>
      </c>
      <c r="W264">
        <v>-7.1549899999999997E-4</v>
      </c>
      <c r="X264">
        <v>-4.6405399999999999E-4</v>
      </c>
      <c r="Y264">
        <v>-2.6507140000000002E-3</v>
      </c>
      <c r="Z264">
        <v>-5.531467E-3</v>
      </c>
      <c r="AA264">
        <v>-1.330483E-2</v>
      </c>
      <c r="AB264">
        <v>2.8356980000000002E-3</v>
      </c>
      <c r="AC264">
        <v>-8.7037130000000001E-3</v>
      </c>
      <c r="AD264">
        <v>5.4562159999999998E-3</v>
      </c>
      <c r="AE264">
        <v>-5.9852389999999998E-3</v>
      </c>
      <c r="AF264">
        <v>-7.5428439999999999E-3</v>
      </c>
      <c r="AG264">
        <v>-1.3587699999999999E-2</v>
      </c>
      <c r="AH264">
        <v>-1.0929003E-2</v>
      </c>
      <c r="AI264">
        <v>-1.102645E-3</v>
      </c>
      <c r="AJ264">
        <v>3.2058579999999998E-3</v>
      </c>
      <c r="AK264">
        <v>-5.6527569999999996E-3</v>
      </c>
      <c r="AL264">
        <v>4.4097899999999998E-4</v>
      </c>
      <c r="AM264">
        <v>-3.1037970000000002E-3</v>
      </c>
      <c r="AN264">
        <v>-7.8282290000000008E-3</v>
      </c>
      <c r="AO264">
        <v>1.8973229000000001E-2</v>
      </c>
      <c r="AP264">
        <v>-1.923054E-3</v>
      </c>
      <c r="AQ264">
        <v>-2.7606779999999999E-3</v>
      </c>
      <c r="AR264">
        <v>-1.1654149999999999E-3</v>
      </c>
      <c r="AS264">
        <v>-4.2895030000000001E-3</v>
      </c>
      <c r="AT264">
        <v>-1.4623163999999999E-2</v>
      </c>
      <c r="AU264">
        <v>-5.1774880000000001E-3</v>
      </c>
      <c r="AV264">
        <v>-1.237763E-3</v>
      </c>
      <c r="AW264">
        <v>2.273565E-3</v>
      </c>
      <c r="AX264">
        <v>-1.2977789999999999E-2</v>
      </c>
      <c r="AY264">
        <v>3.1874126000000003E-2</v>
      </c>
      <c r="AZ264">
        <v>1.8354019999999999E-2</v>
      </c>
      <c r="BA264">
        <v>-4.4118150000000004E-3</v>
      </c>
      <c r="BB264">
        <v>8.6969379999999995E-3</v>
      </c>
      <c r="BC264">
        <v>1.3273689999999999E-3</v>
      </c>
      <c r="BD264">
        <v>3.7707495000000001E-2</v>
      </c>
      <c r="BE264">
        <v>5.7933630000000002E-3</v>
      </c>
      <c r="BF264">
        <v>-2.59406E-3</v>
      </c>
      <c r="BG264">
        <v>-2.0626139000000002E-2</v>
      </c>
      <c r="BH264">
        <v>1.2133308000000001E-2</v>
      </c>
      <c r="BI264">
        <v>-7.1081E-3</v>
      </c>
      <c r="BJ264">
        <v>6.5678739999999996E-3</v>
      </c>
      <c r="BK264">
        <v>-6.2266309999999998E-3</v>
      </c>
      <c r="BL264">
        <v>-1.6579699999999999E-3</v>
      </c>
      <c r="BM264">
        <v>4.2868697999999997E-2</v>
      </c>
      <c r="BN264">
        <v>4.7052480000000004E-3</v>
      </c>
      <c r="BO264">
        <v>6.2446029999999996E-3</v>
      </c>
      <c r="BP264">
        <v>4.8269879999999999E-3</v>
      </c>
      <c r="BQ264">
        <v>1.7641950999999999E-2</v>
      </c>
      <c r="BR264">
        <v>1.3715438999999999E-2</v>
      </c>
      <c r="BS264">
        <v>-3.2415502999999998E-2</v>
      </c>
      <c r="BT264">
        <v>-2.0326259999999999E-2</v>
      </c>
      <c r="BU264">
        <v>-8.5192333999999995E-2</v>
      </c>
      <c r="BV264">
        <v>4.4993050999999999E-2</v>
      </c>
      <c r="BW264">
        <v>3.8388953000000003E-2</v>
      </c>
      <c r="BX264">
        <v>3.4987730000000002E-2</v>
      </c>
    </row>
    <row r="265" spans="1:76" x14ac:dyDescent="0.25">
      <c r="A265">
        <v>35.3914054885594</v>
      </c>
      <c r="B265">
        <v>31.4022923345211</v>
      </c>
      <c r="D265">
        <v>6.3865249999999997E-3</v>
      </c>
      <c r="E265">
        <v>3.5641510000000002E-3</v>
      </c>
      <c r="F265">
        <v>2.3634586999999999E-2</v>
      </c>
      <c r="G265">
        <v>3.0307203000000001E-2</v>
      </c>
      <c r="H265">
        <v>-1.262635E-3</v>
      </c>
      <c r="I265">
        <v>1.6294406000000001E-2</v>
      </c>
      <c r="J265">
        <v>-1.6858848999999999E-2</v>
      </c>
      <c r="K265">
        <v>-7.1404160000000001E-3</v>
      </c>
      <c r="L265">
        <v>-2.425773E-3</v>
      </c>
      <c r="M265">
        <v>7.9347849999999998E-3</v>
      </c>
      <c r="N265">
        <v>4.7750029999999999E-3</v>
      </c>
      <c r="O265">
        <v>2.155821E-3</v>
      </c>
      <c r="P265">
        <v>7.7911430000000004E-3</v>
      </c>
      <c r="Q265">
        <v>1.3397607000000001E-2</v>
      </c>
      <c r="R265">
        <v>-3.5155289999999999E-3</v>
      </c>
      <c r="S265">
        <v>-1.3289720000000001E-3</v>
      </c>
      <c r="T265">
        <v>-4.2397570000000002E-3</v>
      </c>
      <c r="U265">
        <v>-4.6603440000000003E-3</v>
      </c>
      <c r="V265">
        <v>2.4177069999999998E-3</v>
      </c>
      <c r="W265">
        <v>-7.2197400000000001E-4</v>
      </c>
      <c r="X265">
        <v>-4.9964699999999998E-4</v>
      </c>
      <c r="Y265">
        <v>-2.5694419999999999E-3</v>
      </c>
      <c r="Z265">
        <v>-5.4066280000000001E-3</v>
      </c>
      <c r="AA265">
        <v>-1.3336382000000001E-2</v>
      </c>
      <c r="AB265">
        <v>2.8078180000000001E-3</v>
      </c>
      <c r="AC265">
        <v>-8.700101E-3</v>
      </c>
      <c r="AD265">
        <v>5.4556800000000001E-3</v>
      </c>
      <c r="AE265">
        <v>-5.8866470000000001E-3</v>
      </c>
      <c r="AF265">
        <v>-7.4980619999999998E-3</v>
      </c>
      <c r="AG265">
        <v>-1.3637817E-2</v>
      </c>
      <c r="AH265">
        <v>-1.0936223E-2</v>
      </c>
      <c r="AI265">
        <v>-1.042116E-3</v>
      </c>
      <c r="AJ265">
        <v>3.161798E-3</v>
      </c>
      <c r="AK265">
        <v>-5.4909900000000003E-3</v>
      </c>
      <c r="AL265">
        <v>4.1355100000000001E-4</v>
      </c>
      <c r="AM265">
        <v>-3.0858410000000002E-3</v>
      </c>
      <c r="AN265">
        <v>-7.7591580000000004E-3</v>
      </c>
      <c r="AO265">
        <v>1.9048342999999999E-2</v>
      </c>
      <c r="AP265">
        <v>-1.8592420000000001E-3</v>
      </c>
      <c r="AQ265">
        <v>-2.653491E-3</v>
      </c>
      <c r="AR265">
        <v>-1.178449E-3</v>
      </c>
      <c r="AS265">
        <v>-4.2548919999999997E-3</v>
      </c>
      <c r="AT265">
        <v>-1.456237E-2</v>
      </c>
      <c r="AU265">
        <v>-5.1481579999999999E-3</v>
      </c>
      <c r="AV265">
        <v>-1.249099E-3</v>
      </c>
      <c r="AW265">
        <v>2.291726E-3</v>
      </c>
      <c r="AX265">
        <v>-1.3064633000000001E-2</v>
      </c>
      <c r="AY265">
        <v>3.1909419000000001E-2</v>
      </c>
      <c r="AZ265">
        <v>1.8371288999999999E-2</v>
      </c>
      <c r="BA265">
        <v>-4.1849529999999999E-3</v>
      </c>
      <c r="BB265">
        <v>8.8095259999999998E-3</v>
      </c>
      <c r="BC265">
        <v>1.349484E-3</v>
      </c>
      <c r="BD265">
        <v>3.7717426999999998E-2</v>
      </c>
      <c r="BE265">
        <v>5.8275530000000001E-3</v>
      </c>
      <c r="BF265">
        <v>-2.5885109999999999E-3</v>
      </c>
      <c r="BG265">
        <v>-2.0550895999999999E-2</v>
      </c>
      <c r="BH265">
        <v>1.2095985E-2</v>
      </c>
      <c r="BI265">
        <v>-7.0407279999999996E-3</v>
      </c>
      <c r="BJ265">
        <v>6.62132E-3</v>
      </c>
      <c r="BK265">
        <v>-6.2117479999999996E-3</v>
      </c>
      <c r="BL265">
        <v>-1.5855299999999999E-3</v>
      </c>
      <c r="BM265">
        <v>4.2820257E-2</v>
      </c>
      <c r="BN265">
        <v>4.6993290000000004E-3</v>
      </c>
      <c r="BO265">
        <v>6.2695889999999999E-3</v>
      </c>
      <c r="BP265">
        <v>4.8577109999999998E-3</v>
      </c>
      <c r="BQ265">
        <v>1.7556347999999999E-2</v>
      </c>
      <c r="BR265">
        <v>1.3805991E-2</v>
      </c>
      <c r="BS265">
        <v>-3.2416349999999997E-2</v>
      </c>
      <c r="BT265">
        <v>-2.0544136000000001E-2</v>
      </c>
      <c r="BU265">
        <v>-8.5915020999999994E-2</v>
      </c>
      <c r="BV265">
        <v>4.4147317999999998E-2</v>
      </c>
      <c r="BW265">
        <v>3.8192113999999999E-2</v>
      </c>
      <c r="BX265">
        <v>3.4895059999999999E-2</v>
      </c>
    </row>
    <row r="266" spans="1:76" x14ac:dyDescent="0.25">
      <c r="A266">
        <v>35.391410343324303</v>
      </c>
      <c r="B266">
        <v>31.402293474786202</v>
      </c>
      <c r="D266">
        <v>6.4734090000000003E-3</v>
      </c>
      <c r="E266">
        <v>3.4877889999999998E-3</v>
      </c>
      <c r="F266">
        <v>2.3577849000000001E-2</v>
      </c>
      <c r="G266">
        <v>3.0314708999999999E-2</v>
      </c>
      <c r="H266">
        <v>-1.3724E-3</v>
      </c>
      <c r="I266">
        <v>1.6278563999999999E-2</v>
      </c>
      <c r="J266">
        <v>-1.6784113E-2</v>
      </c>
      <c r="K266">
        <v>-7.2351710000000003E-3</v>
      </c>
      <c r="L266">
        <v>-2.371354E-3</v>
      </c>
      <c r="M266">
        <v>7.8582319999999997E-3</v>
      </c>
      <c r="N266">
        <v>4.7878499999999997E-3</v>
      </c>
      <c r="O266">
        <v>2.1581870000000002E-3</v>
      </c>
      <c r="P266">
        <v>7.8743770000000001E-3</v>
      </c>
      <c r="Q266">
        <v>1.3399184999999999E-2</v>
      </c>
      <c r="R266">
        <v>-3.4653990000000001E-3</v>
      </c>
      <c r="S266">
        <v>-1.214459E-3</v>
      </c>
      <c r="T266">
        <v>-4.2423410000000002E-3</v>
      </c>
      <c r="U266">
        <v>-4.6099260000000003E-3</v>
      </c>
      <c r="V266">
        <v>2.4534650000000002E-3</v>
      </c>
      <c r="W266">
        <v>-7.3047200000000002E-4</v>
      </c>
      <c r="X266">
        <v>-5.2310900000000001E-4</v>
      </c>
      <c r="Y266">
        <v>-2.5037029999999999E-3</v>
      </c>
      <c r="Z266">
        <v>-5.2989739999999997E-3</v>
      </c>
      <c r="AA266">
        <v>-1.3355807000000001E-2</v>
      </c>
      <c r="AB266">
        <v>2.7774710000000001E-3</v>
      </c>
      <c r="AC266">
        <v>-8.6959299999999993E-3</v>
      </c>
      <c r="AD266">
        <v>5.4539840000000003E-3</v>
      </c>
      <c r="AE266">
        <v>-5.7873619999999999E-3</v>
      </c>
      <c r="AF266">
        <v>-7.4534609999999998E-3</v>
      </c>
      <c r="AG266">
        <v>-1.3680262E-2</v>
      </c>
      <c r="AH266">
        <v>-1.0947304E-2</v>
      </c>
      <c r="AI266">
        <v>-9.881060000000001E-4</v>
      </c>
      <c r="AJ266">
        <v>3.1208070000000002E-3</v>
      </c>
      <c r="AK266">
        <v>-5.345565E-3</v>
      </c>
      <c r="AL266">
        <v>3.8498500000000001E-4</v>
      </c>
      <c r="AM266">
        <v>-3.0657919999999999E-3</v>
      </c>
      <c r="AN266">
        <v>-7.6928839999999997E-3</v>
      </c>
      <c r="AO266">
        <v>1.9116112000000001E-2</v>
      </c>
      <c r="AP266">
        <v>-1.7998280000000001E-3</v>
      </c>
      <c r="AQ266">
        <v>-2.551715E-3</v>
      </c>
      <c r="AR266">
        <v>-1.1793179999999999E-3</v>
      </c>
      <c r="AS266">
        <v>-4.2246460000000003E-3</v>
      </c>
      <c r="AT266">
        <v>-1.4507040000000001E-2</v>
      </c>
      <c r="AU266">
        <v>-5.1207199999999996E-3</v>
      </c>
      <c r="AV266">
        <v>-1.2599690000000001E-3</v>
      </c>
      <c r="AW266">
        <v>2.2865630000000001E-3</v>
      </c>
      <c r="AX266">
        <v>-1.3139356E-2</v>
      </c>
      <c r="AY266">
        <v>3.1980743999999998E-2</v>
      </c>
      <c r="AZ266">
        <v>1.8449724000000001E-2</v>
      </c>
      <c r="BA266">
        <v>-3.9940699999999997E-3</v>
      </c>
      <c r="BB266">
        <v>8.9067190000000004E-3</v>
      </c>
      <c r="BC266">
        <v>1.3486419999999999E-3</v>
      </c>
      <c r="BD266">
        <v>3.7725962000000002E-2</v>
      </c>
      <c r="BE266">
        <v>5.8658649999999996E-3</v>
      </c>
      <c r="BF266">
        <v>-2.5328270000000001E-3</v>
      </c>
      <c r="BG266">
        <v>-2.0531331999999999E-2</v>
      </c>
      <c r="BH266">
        <v>1.2101074999999999E-2</v>
      </c>
      <c r="BI266">
        <v>-7.0076779999999998E-3</v>
      </c>
      <c r="BJ266">
        <v>6.6216230000000001E-3</v>
      </c>
      <c r="BK266">
        <v>-6.2107769999999998E-3</v>
      </c>
      <c r="BL266">
        <v>-1.4380700000000001E-3</v>
      </c>
      <c r="BM266">
        <v>4.2786443E-2</v>
      </c>
      <c r="BN266">
        <v>4.6719500000000002E-3</v>
      </c>
      <c r="BO266">
        <v>6.3053299999999996E-3</v>
      </c>
      <c r="BP266">
        <v>4.8942040000000001E-3</v>
      </c>
      <c r="BQ266">
        <v>1.7525522000000002E-2</v>
      </c>
      <c r="BR266">
        <v>1.3867823E-2</v>
      </c>
      <c r="BS266">
        <v>-3.2460651E-2</v>
      </c>
      <c r="BT266">
        <v>-2.0819707E-2</v>
      </c>
      <c r="BU266">
        <v>-8.6805400000000005E-2</v>
      </c>
      <c r="BV266">
        <v>4.3782142000000003E-2</v>
      </c>
      <c r="BW266">
        <v>3.8140987000000001E-2</v>
      </c>
      <c r="BX266">
        <v>3.4888739000000002E-2</v>
      </c>
    </row>
    <row r="267" spans="1:76" x14ac:dyDescent="0.25">
      <c r="A267">
        <v>35.391415198089099</v>
      </c>
      <c r="B267">
        <v>31.402294615051201</v>
      </c>
      <c r="D267">
        <v>6.5718019999999999E-3</v>
      </c>
      <c r="E267">
        <v>3.419821E-3</v>
      </c>
      <c r="F267">
        <v>2.3520262E-2</v>
      </c>
      <c r="G267">
        <v>3.0320129000000001E-2</v>
      </c>
      <c r="H267">
        <v>-1.476329E-3</v>
      </c>
      <c r="I267">
        <v>1.6270051000000001E-2</v>
      </c>
      <c r="J267">
        <v>-1.6721691E-2</v>
      </c>
      <c r="K267">
        <v>-7.328317E-3</v>
      </c>
      <c r="L267">
        <v>-2.300327E-3</v>
      </c>
      <c r="M267">
        <v>7.7847849999999998E-3</v>
      </c>
      <c r="N267">
        <v>4.8007800000000002E-3</v>
      </c>
      <c r="O267">
        <v>2.165569E-3</v>
      </c>
      <c r="P267">
        <v>7.9478069999999994E-3</v>
      </c>
      <c r="Q267">
        <v>1.3403474E-2</v>
      </c>
      <c r="R267">
        <v>-3.409385E-3</v>
      </c>
      <c r="S267">
        <v>-1.112184E-3</v>
      </c>
      <c r="T267">
        <v>-4.241585E-3</v>
      </c>
      <c r="U267">
        <v>-4.5662339999999997E-3</v>
      </c>
      <c r="V267">
        <v>2.5047939999999999E-3</v>
      </c>
      <c r="W267">
        <v>-7.4099400000000003E-4</v>
      </c>
      <c r="X267">
        <v>-5.3443800000000004E-4</v>
      </c>
      <c r="Y267">
        <v>-2.453499E-3</v>
      </c>
      <c r="Z267">
        <v>-5.2085029999999997E-3</v>
      </c>
      <c r="AA267">
        <v>-1.3363105E-2</v>
      </c>
      <c r="AB267">
        <v>2.7446559999999998E-3</v>
      </c>
      <c r="AC267">
        <v>-8.6911980000000007E-3</v>
      </c>
      <c r="AD267">
        <v>5.4511270000000001E-3</v>
      </c>
      <c r="AE267">
        <v>-5.6873840000000002E-3</v>
      </c>
      <c r="AF267">
        <v>-7.4090409999999999E-3</v>
      </c>
      <c r="AG267">
        <v>-1.3715036E-2</v>
      </c>
      <c r="AH267">
        <v>-1.0962243E-2</v>
      </c>
      <c r="AI267">
        <v>-9.4061500000000001E-4</v>
      </c>
      <c r="AJ267">
        <v>3.0828850000000001E-3</v>
      </c>
      <c r="AK267">
        <v>-5.2164799999999999E-3</v>
      </c>
      <c r="AL267">
        <v>3.55278E-4</v>
      </c>
      <c r="AM267">
        <v>-3.0436479999999999E-3</v>
      </c>
      <c r="AN267">
        <v>-7.6294090000000002E-3</v>
      </c>
      <c r="AO267">
        <v>1.9176536000000001E-2</v>
      </c>
      <c r="AP267">
        <v>-1.744811E-3</v>
      </c>
      <c r="AQ267">
        <v>-2.4553489999999999E-3</v>
      </c>
      <c r="AR267">
        <v>-1.168023E-3</v>
      </c>
      <c r="AS267">
        <v>-4.1987659999999996E-3</v>
      </c>
      <c r="AT267">
        <v>-1.4457174E-2</v>
      </c>
      <c r="AU267">
        <v>-5.0951740000000001E-3</v>
      </c>
      <c r="AV267">
        <v>-1.270371E-3</v>
      </c>
      <c r="AW267">
        <v>2.3177620000000001E-3</v>
      </c>
      <c r="AX267">
        <v>-1.3191418999999999E-2</v>
      </c>
      <c r="AY267">
        <v>3.2072271999999999E-2</v>
      </c>
      <c r="AZ267">
        <v>1.8590763999999999E-2</v>
      </c>
      <c r="BA267">
        <v>-3.8358099999999998E-3</v>
      </c>
      <c r="BB267">
        <v>9.0237830000000005E-3</v>
      </c>
      <c r="BC267">
        <v>1.3276360000000001E-3</v>
      </c>
      <c r="BD267">
        <v>3.7731262000000002E-2</v>
      </c>
      <c r="BE267">
        <v>5.8852030000000003E-3</v>
      </c>
      <c r="BF267">
        <v>2.4750420000000002E-3</v>
      </c>
      <c r="BG267">
        <v>2.0540820000000001E-2</v>
      </c>
      <c r="BH267">
        <v>1.2116564999999999E-2</v>
      </c>
      <c r="BI267">
        <v>6.9972489999999997E-3</v>
      </c>
      <c r="BJ267">
        <v>6.6190320000000004E-3</v>
      </c>
      <c r="BK267">
        <v>6.2021189999999999E-3</v>
      </c>
      <c r="BL267">
        <v>1.2785679999999999E-3</v>
      </c>
      <c r="BM267">
        <v>4.2766129999999999E-2</v>
      </c>
      <c r="BN267">
        <v>4.6419929999999996E-3</v>
      </c>
      <c r="BO267">
        <v>6.3273360000000002E-3</v>
      </c>
      <c r="BP267">
        <v>4.9245690000000002E-3</v>
      </c>
      <c r="BQ267">
        <v>1.7605914E-2</v>
      </c>
      <c r="BR267">
        <v>1.3926724E-2</v>
      </c>
      <c r="BS267">
        <v>3.2494676E-2</v>
      </c>
      <c r="BT267">
        <v>2.1098855999999999E-2</v>
      </c>
      <c r="BU267">
        <v>8.7661880999999997E-2</v>
      </c>
      <c r="BV267">
        <v>4.3523447999999999E-2</v>
      </c>
      <c r="BW267">
        <v>3.8086071999999999E-2</v>
      </c>
      <c r="BX267">
        <v>3.4904780000000003E-2</v>
      </c>
    </row>
    <row r="268" spans="1:76" x14ac:dyDescent="0.25">
      <c r="A268">
        <v>35.391420052853903</v>
      </c>
      <c r="B268">
        <v>31.402295755316199</v>
      </c>
      <c r="D268">
        <v>6.6846780000000003E-3</v>
      </c>
      <c r="E268">
        <v>3.3667020000000001E-3</v>
      </c>
      <c r="F268">
        <v>2.3465296E-2</v>
      </c>
      <c r="G268">
        <v>3.0322986E-2</v>
      </c>
      <c r="H268">
        <v>-1.5686820000000001E-3</v>
      </c>
      <c r="I268">
        <v>1.6266503000000002E-2</v>
      </c>
      <c r="J268">
        <v>-1.6673664000000001E-2</v>
      </c>
      <c r="K268">
        <v>-7.4188850000000001E-3</v>
      </c>
      <c r="L268">
        <v>-2.2163339999999999E-3</v>
      </c>
      <c r="M268">
        <v>7.7143020000000001E-3</v>
      </c>
      <c r="N268">
        <v>4.813192E-3</v>
      </c>
      <c r="O268">
        <v>2.1712319999999999E-3</v>
      </c>
      <c r="P268">
        <v>8.0068899999999991E-3</v>
      </c>
      <c r="Q268">
        <v>1.3411030000000001E-2</v>
      </c>
      <c r="R268">
        <v>-3.3475979999999998E-3</v>
      </c>
      <c r="S268">
        <v>-1.027217E-3</v>
      </c>
      <c r="T268">
        <v>-4.2380300000000003E-3</v>
      </c>
      <c r="U268">
        <v>-4.5326139999999999E-3</v>
      </c>
      <c r="V268">
        <v>2.5617869999999998E-3</v>
      </c>
      <c r="W268">
        <v>-7.5287900000000003E-4</v>
      </c>
      <c r="X268">
        <v>-5.3180800000000004E-4</v>
      </c>
      <c r="Y268">
        <v>-2.4222950000000001E-3</v>
      </c>
      <c r="Z268">
        <v>-5.1491870000000004E-3</v>
      </c>
      <c r="AA268">
        <v>-1.3354516E-2</v>
      </c>
      <c r="AB268">
        <v>2.7038159999999999E-3</v>
      </c>
      <c r="AC268">
        <v>-8.6790389999999995E-3</v>
      </c>
      <c r="AD268">
        <v>5.4443030000000002E-3</v>
      </c>
      <c r="AE268">
        <v>-5.5907709999999996E-3</v>
      </c>
      <c r="AF268">
        <v>-7.362258E-3</v>
      </c>
      <c r="AG268">
        <v>-1.3739573999999999E-2</v>
      </c>
      <c r="AH268">
        <v>-1.0979823E-2</v>
      </c>
      <c r="AI268">
        <v>-8.9712699999999995E-4</v>
      </c>
      <c r="AJ268">
        <v>3.0550310000000002E-3</v>
      </c>
      <c r="AK268">
        <v>-5.1110280000000001E-3</v>
      </c>
      <c r="AL268">
        <v>3.26915E-4</v>
      </c>
      <c r="AM268">
        <v>-3.0212580000000002E-3</v>
      </c>
      <c r="AN268">
        <v>-7.5689820000000001E-3</v>
      </c>
      <c r="AO268">
        <v>1.9227021E-2</v>
      </c>
      <c r="AP268">
        <v>-1.6929060000000001E-3</v>
      </c>
      <c r="AQ268">
        <v>-2.3690479999999999E-3</v>
      </c>
      <c r="AR268">
        <v>-1.148813E-3</v>
      </c>
      <c r="AS268">
        <v>-4.1686830000000003E-3</v>
      </c>
      <c r="AT268">
        <v>-1.4422167E-2</v>
      </c>
      <c r="AU268">
        <v>-5.0706800000000002E-3</v>
      </c>
      <c r="AV268">
        <v>-1.2827940000000001E-3</v>
      </c>
      <c r="AW268">
        <v>2.4136130000000002E-3</v>
      </c>
      <c r="AX268">
        <v>-1.316324E-2</v>
      </c>
      <c r="AY268">
        <v>3.2058398000000002E-2</v>
      </c>
      <c r="AZ268">
        <v>1.8707626000000002E-2</v>
      </c>
      <c r="BA268">
        <v>-3.657577E-3</v>
      </c>
      <c r="BB268">
        <v>9.1989080000000004E-3</v>
      </c>
      <c r="BC268">
        <v>1.288029E-3</v>
      </c>
      <c r="BD268">
        <v>3.7737589000000002E-2</v>
      </c>
      <c r="BE268">
        <v>5.8813240000000003E-3</v>
      </c>
      <c r="BF268">
        <v>-2.4198069999999999E-3</v>
      </c>
      <c r="BG268">
        <v>-2.0568519E-2</v>
      </c>
      <c r="BH268">
        <v>1.2143167E-2</v>
      </c>
      <c r="BI268">
        <v>-7.0072980000000003E-3</v>
      </c>
      <c r="BJ268">
        <v>6.6128769999999996E-3</v>
      </c>
      <c r="BK268">
        <v>-6.187817E-3</v>
      </c>
      <c r="BL268">
        <v>-1.125708E-3</v>
      </c>
      <c r="BM268">
        <v>4.2765776999999998E-2</v>
      </c>
      <c r="BN268">
        <v>4.6149750000000003E-3</v>
      </c>
      <c r="BO268">
        <v>6.331555E-3</v>
      </c>
      <c r="BP268">
        <v>4.9486080000000002E-3</v>
      </c>
      <c r="BQ268">
        <v>1.7685864999999999E-2</v>
      </c>
      <c r="BR268">
        <v>1.3984669999999999E-2</v>
      </c>
      <c r="BS268">
        <v>-3.2512354E-2</v>
      </c>
      <c r="BT268">
        <v>-2.1369777E-2</v>
      </c>
      <c r="BU268">
        <v>-8.8435915000000004E-2</v>
      </c>
      <c r="BV268">
        <v>4.3336381E-2</v>
      </c>
      <c r="BW268">
        <v>3.8027370999999997E-2</v>
      </c>
      <c r="BX268">
        <v>3.4938545000000001E-2</v>
      </c>
    </row>
    <row r="269" spans="1:76" x14ac:dyDescent="0.25">
      <c r="A269">
        <v>35.391424907618699</v>
      </c>
      <c r="B269">
        <v>31.402296895581301</v>
      </c>
      <c r="D269">
        <v>6.8391670000000002E-3</v>
      </c>
      <c r="E269">
        <v>3.443181E-3</v>
      </c>
      <c r="F269">
        <v>2.3477820999999999E-2</v>
      </c>
      <c r="G269">
        <v>3.0314611000000002E-2</v>
      </c>
      <c r="H269">
        <v>-1.55766E-3</v>
      </c>
      <c r="I269">
        <v>1.6222884999999999E-2</v>
      </c>
      <c r="J269">
        <v>-1.6667744000000002E-2</v>
      </c>
      <c r="K269">
        <v>-7.4890770000000002E-3</v>
      </c>
      <c r="L269">
        <v>-2.1896810000000002E-3</v>
      </c>
      <c r="M269">
        <v>7.645705E-3</v>
      </c>
      <c r="N269">
        <v>4.8121589999999999E-3</v>
      </c>
      <c r="O269">
        <v>2.1791359999999999E-3</v>
      </c>
      <c r="P269">
        <v>7.9835519999999997E-3</v>
      </c>
      <c r="Q269">
        <v>1.3427222000000001E-2</v>
      </c>
      <c r="R269">
        <v>-3.2848439999999999E-3</v>
      </c>
      <c r="S269">
        <v>-1.0369579999999999E-3</v>
      </c>
      <c r="T269">
        <v>-4.242666E-3</v>
      </c>
      <c r="U269">
        <v>-4.56055E-3</v>
      </c>
      <c r="V269">
        <v>2.4543009999999999E-3</v>
      </c>
      <c r="W269">
        <v>-7.6437900000000003E-4</v>
      </c>
      <c r="X269">
        <v>-4.9087100000000004E-4</v>
      </c>
      <c r="Y269">
        <v>-2.4533860000000001E-3</v>
      </c>
      <c r="Z269">
        <v>-5.3358320000000004E-3</v>
      </c>
      <c r="AA269">
        <v>-1.3281117E-2</v>
      </c>
      <c r="AB269">
        <v>2.5720410000000002E-3</v>
      </c>
      <c r="AC269">
        <v>-8.546573E-3</v>
      </c>
      <c r="AD269">
        <v>5.3909029999999998E-3</v>
      </c>
      <c r="AE269">
        <v>-5.5598979999999998E-3</v>
      </c>
      <c r="AF269">
        <v>-7.2749920000000001E-3</v>
      </c>
      <c r="AG269">
        <v>-1.3702443E-2</v>
      </c>
      <c r="AH269">
        <v>-1.0982173E-2</v>
      </c>
      <c r="AI269">
        <v>-8.1311600000000001E-4</v>
      </c>
      <c r="AJ269">
        <v>3.165925E-3</v>
      </c>
      <c r="AK269">
        <v>-5.1399410000000003E-3</v>
      </c>
      <c r="AL269">
        <v>3.4058899999999997E-4</v>
      </c>
      <c r="AM269">
        <v>-3.029351E-3</v>
      </c>
      <c r="AN269">
        <v>-7.521715E-3</v>
      </c>
      <c r="AO269">
        <v>1.9233567999999999E-2</v>
      </c>
      <c r="AP269">
        <v>-1.623375E-3</v>
      </c>
      <c r="AQ269">
        <v>-2.3628249999999998E-3</v>
      </c>
      <c r="AR269">
        <v>-1.198576E-3</v>
      </c>
      <c r="AS269">
        <v>-3.9943319999999997E-3</v>
      </c>
      <c r="AT269">
        <v>-1.4545453E-2</v>
      </c>
      <c r="AU269">
        <v>-5.0328459999999997E-3</v>
      </c>
      <c r="AV269">
        <v>-1.3330950000000001E-3</v>
      </c>
      <c r="AW269">
        <v>2.4887440000000002E-3</v>
      </c>
      <c r="AX269">
        <v>-1.3096340999999999E-2</v>
      </c>
      <c r="AY269">
        <v>3.2016570000000001E-2</v>
      </c>
      <c r="AZ269">
        <v>1.8820139E-2</v>
      </c>
      <c r="BA269">
        <v>-3.496566E-3</v>
      </c>
      <c r="BB269">
        <v>9.3388350000000002E-3</v>
      </c>
      <c r="BC269">
        <v>1.2454009999999999E-3</v>
      </c>
      <c r="BD269">
        <v>3.7746215999999999E-2</v>
      </c>
      <c r="BE269">
        <v>5.8773000000000002E-3</v>
      </c>
      <c r="BF269">
        <v>-2.367456E-3</v>
      </c>
      <c r="BG269">
        <v>-2.0606451000000001E-2</v>
      </c>
      <c r="BH269">
        <v>1.2171958E-2</v>
      </c>
      <c r="BI269">
        <v>-7.0038260000000003E-3</v>
      </c>
      <c r="BJ269">
        <v>6.599929E-3</v>
      </c>
      <c r="BK269">
        <v>-6.1776490000000003E-3</v>
      </c>
      <c r="BL269">
        <v>-9.8534699999999992E-4</v>
      </c>
      <c r="BM269">
        <v>4.2775339000000002E-2</v>
      </c>
      <c r="BN269">
        <v>4.5868519999999998E-3</v>
      </c>
      <c r="BO269">
        <v>6.3284099999999996E-3</v>
      </c>
      <c r="BP269">
        <v>4.969088E-3</v>
      </c>
      <c r="BQ269">
        <v>1.7765375999999999E-2</v>
      </c>
      <c r="BR269">
        <v>1.4043058000000001E-2</v>
      </c>
      <c r="BS269">
        <v>-3.2524057000000002E-2</v>
      </c>
      <c r="BT269">
        <v>-2.1616383999999999E-2</v>
      </c>
      <c r="BU269">
        <v>-8.9136550999999994E-2</v>
      </c>
      <c r="BV269">
        <v>4.3152827999999997E-2</v>
      </c>
      <c r="BW269">
        <v>3.7985489999999997E-2</v>
      </c>
      <c r="BX269">
        <v>3.4984764000000002E-2</v>
      </c>
    </row>
    <row r="270" spans="1:76" x14ac:dyDescent="0.25">
      <c r="A270">
        <v>35.391429762383503</v>
      </c>
      <c r="B270">
        <v>31.4022980358463</v>
      </c>
      <c r="D270">
        <v>6.9628090000000004E-3</v>
      </c>
      <c r="E270">
        <v>3.5421799999999998E-3</v>
      </c>
      <c r="F270">
        <v>2.3503152999999999E-2</v>
      </c>
      <c r="G270">
        <v>3.0302723E-2</v>
      </c>
      <c r="H270">
        <v>-1.5476800000000001E-3</v>
      </c>
      <c r="I270">
        <v>1.6175744999999998E-2</v>
      </c>
      <c r="J270">
        <v>-1.6661156999999999E-2</v>
      </c>
      <c r="K270">
        <v>-7.5544269999999998E-3</v>
      </c>
      <c r="L270">
        <v>-2.1648969999999998E-3</v>
      </c>
      <c r="M270">
        <v>7.5826160000000004E-3</v>
      </c>
      <c r="N270">
        <v>4.8056399999999999E-3</v>
      </c>
      <c r="O270">
        <v>2.18928E-3</v>
      </c>
      <c r="P270">
        <v>7.9645240000000006E-3</v>
      </c>
      <c r="Q270">
        <v>1.3438726E-2</v>
      </c>
      <c r="R270">
        <v>-3.2218780000000001E-3</v>
      </c>
      <c r="S270">
        <v>-1.045879E-3</v>
      </c>
      <c r="T270">
        <v>-4.2477219999999998E-3</v>
      </c>
      <c r="U270">
        <v>-4.5874260000000004E-3</v>
      </c>
      <c r="V270">
        <v>2.3519859999999999E-3</v>
      </c>
      <c r="W270">
        <v>-7.9547699999999995E-4</v>
      </c>
      <c r="X270">
        <v>-4.4928299999999997E-4</v>
      </c>
      <c r="Y270">
        <v>-2.4727989999999999E-3</v>
      </c>
      <c r="Z270">
        <v>-5.5065979999999997E-3</v>
      </c>
      <c r="AA270">
        <v>-1.3221399E-2</v>
      </c>
      <c r="AB270">
        <v>2.4558200000000001E-3</v>
      </c>
      <c r="AC270">
        <v>-8.4159939999999996E-3</v>
      </c>
      <c r="AD270">
        <v>5.344031E-3</v>
      </c>
      <c r="AE270">
        <v>-5.5187200000000004E-3</v>
      </c>
      <c r="AF270">
        <v>-7.1957810000000001E-3</v>
      </c>
      <c r="AG270">
        <v>-1.3640930000000001E-2</v>
      </c>
      <c r="AH270">
        <v>-1.0992945E-2</v>
      </c>
      <c r="AI270">
        <v>-7.3052999999999996E-4</v>
      </c>
      <c r="AJ270">
        <v>3.303257E-3</v>
      </c>
      <c r="AK270">
        <v>-5.1653369999999999E-3</v>
      </c>
      <c r="AL270">
        <v>3.5199899999999998E-4</v>
      </c>
      <c r="AM270">
        <v>-3.0353580000000002E-3</v>
      </c>
      <c r="AN270">
        <v>-7.488532E-3</v>
      </c>
      <c r="AO270">
        <v>1.9250037000000001E-2</v>
      </c>
      <c r="AP270">
        <v>-1.5594649999999999E-3</v>
      </c>
      <c r="AQ270">
        <v>-2.3480380000000002E-3</v>
      </c>
      <c r="AR270">
        <v>-1.248018E-3</v>
      </c>
      <c r="AS270">
        <v>-3.8287909999999998E-3</v>
      </c>
      <c r="AT270">
        <v>-1.4650086E-2</v>
      </c>
      <c r="AU270">
        <v>-4.9961650000000003E-3</v>
      </c>
      <c r="AV270">
        <v>-1.372479E-3</v>
      </c>
      <c r="AW270">
        <v>2.5358830000000001E-3</v>
      </c>
      <c r="AX270">
        <v>-1.2984984E-2</v>
      </c>
      <c r="AY270">
        <v>3.1934092999999997E-2</v>
      </c>
      <c r="AZ270">
        <v>1.8906540999999999E-2</v>
      </c>
      <c r="BA270">
        <v>-3.3737189999999998E-3</v>
      </c>
      <c r="BB270">
        <v>9.4446670000000003E-3</v>
      </c>
      <c r="BC270">
        <v>1.234778E-3</v>
      </c>
      <c r="BD270">
        <v>3.7725867000000003E-2</v>
      </c>
      <c r="BE270">
        <v>5.8449549999999998E-3</v>
      </c>
      <c r="BF270">
        <v>-2.3086299999999999E-3</v>
      </c>
      <c r="BG270">
        <v>-2.0616915999999999E-2</v>
      </c>
      <c r="BH270">
        <v>1.2204276E-2</v>
      </c>
      <c r="BI270">
        <v>-7.0051979999999998E-3</v>
      </c>
      <c r="BJ270">
        <v>6.6102519999999996E-3</v>
      </c>
      <c r="BK270">
        <v>-6.1707510000000004E-3</v>
      </c>
      <c r="BL270">
        <v>-9.5956700000000004E-4</v>
      </c>
      <c r="BM270">
        <v>4.2819845000000002E-2</v>
      </c>
      <c r="BN270">
        <v>4.5808949999999998E-3</v>
      </c>
      <c r="BO270">
        <v>6.3203499999999998E-3</v>
      </c>
      <c r="BP270">
        <v>4.9397089999999996E-3</v>
      </c>
      <c r="BQ270">
        <v>1.7844446999999999E-2</v>
      </c>
      <c r="BR270">
        <v>1.4076695E-2</v>
      </c>
      <c r="BS270">
        <v>-3.2513934000000001E-2</v>
      </c>
      <c r="BT270">
        <v>-2.1780330000000001E-2</v>
      </c>
      <c r="BU270">
        <v>-8.9421323999999996E-2</v>
      </c>
      <c r="BV270">
        <v>4.3064862000000002E-2</v>
      </c>
      <c r="BW270">
        <v>3.8027363000000002E-2</v>
      </c>
      <c r="BX270">
        <v>3.4937503000000002E-2</v>
      </c>
    </row>
    <row r="271" spans="1:76" x14ac:dyDescent="0.25">
      <c r="A271">
        <v>35.391434617148299</v>
      </c>
      <c r="B271">
        <v>31.402299176111399</v>
      </c>
      <c r="D271">
        <v>7.0556050000000004E-3</v>
      </c>
      <c r="E271">
        <v>3.663698E-3</v>
      </c>
      <c r="F271">
        <v>2.3541294000000001E-2</v>
      </c>
      <c r="G271">
        <v>3.028732E-2</v>
      </c>
      <c r="H271">
        <v>-1.53874E-3</v>
      </c>
      <c r="I271">
        <v>1.6125081999999999E-2</v>
      </c>
      <c r="J271">
        <v>-1.6653903000000001E-2</v>
      </c>
      <c r="K271">
        <v>-7.6149369999999996E-3</v>
      </c>
      <c r="L271">
        <v>-2.1419830000000001E-3</v>
      </c>
      <c r="M271">
        <v>7.5250380000000004E-3</v>
      </c>
      <c r="N271">
        <v>4.7936339999999997E-3</v>
      </c>
      <c r="O271">
        <v>2.2016660000000001E-3</v>
      </c>
      <c r="P271">
        <v>7.9498069999999997E-3</v>
      </c>
      <c r="Q271">
        <v>1.3445542E-2</v>
      </c>
      <c r="R271">
        <v>-3.1586990000000001E-3</v>
      </c>
      <c r="S271">
        <v>-1.0539799999999999E-3</v>
      </c>
      <c r="T271">
        <v>-4.2531959999999999E-3</v>
      </c>
      <c r="U271">
        <v>-4.613242E-3</v>
      </c>
      <c r="V271">
        <v>2.2548400000000001E-3</v>
      </c>
      <c r="W271">
        <v>-8.4617399999999999E-4</v>
      </c>
      <c r="X271">
        <v>-4.0704499999999998E-4</v>
      </c>
      <c r="Y271">
        <v>-2.4805349999999999E-3</v>
      </c>
      <c r="Z271">
        <v>-5.661485E-3</v>
      </c>
      <c r="AA271">
        <v>-1.3175360000000001E-2</v>
      </c>
      <c r="AB271">
        <v>2.3551539999999999E-3</v>
      </c>
      <c r="AC271">
        <v>-8.2873040000000005E-3</v>
      </c>
      <c r="AD271">
        <v>5.3036869999999996E-3</v>
      </c>
      <c r="AE271">
        <v>-5.4672380000000001E-3</v>
      </c>
      <c r="AF271">
        <v>-7.1246269999999997E-3</v>
      </c>
      <c r="AG271">
        <v>-1.3555032999999999E-2</v>
      </c>
      <c r="AH271">
        <v>-1.1012139000000001E-2</v>
      </c>
      <c r="AI271">
        <v>-6.4937000000000003E-4</v>
      </c>
      <c r="AJ271">
        <v>3.4670270000000001E-3</v>
      </c>
      <c r="AK271">
        <v>-5.1872150000000002E-3</v>
      </c>
      <c r="AL271">
        <v>3.6114300000000002E-4</v>
      </c>
      <c r="AM271">
        <v>-3.039281E-3</v>
      </c>
      <c r="AN271">
        <v>-7.4694319999999998E-3</v>
      </c>
      <c r="AO271">
        <v>1.9276429000000001E-2</v>
      </c>
      <c r="AP271">
        <v>-1.5011759999999999E-3</v>
      </c>
      <c r="AQ271">
        <v>-2.3246880000000001E-3</v>
      </c>
      <c r="AR271">
        <v>-1.2971370000000001E-3</v>
      </c>
      <c r="AS271">
        <v>-3.6720609999999999E-3</v>
      </c>
      <c r="AT271">
        <v>-1.4736064E-2</v>
      </c>
      <c r="AU271">
        <v>-4.9606349999999997E-3</v>
      </c>
      <c r="AV271">
        <v>-1.4009459999999999E-3</v>
      </c>
      <c r="AW271">
        <v>2.5415519999999999E-3</v>
      </c>
      <c r="AX271">
        <v>-1.2835226E-2</v>
      </c>
      <c r="AY271">
        <v>3.1818992999999997E-2</v>
      </c>
      <c r="AZ271">
        <v>1.8921595999999999E-2</v>
      </c>
      <c r="BA271">
        <v>-3.3217960000000001E-3</v>
      </c>
      <c r="BB271">
        <v>9.5413270000000005E-3</v>
      </c>
      <c r="BC271">
        <v>1.235175E-3</v>
      </c>
      <c r="BD271">
        <v>3.7692970999999999E-2</v>
      </c>
      <c r="BE271">
        <v>5.8071360000000001E-3</v>
      </c>
      <c r="BF271">
        <v>-2.2413569999999998E-3</v>
      </c>
      <c r="BG271">
        <v>-2.0598956000000002E-2</v>
      </c>
      <c r="BH271">
        <v>1.2239027E-2</v>
      </c>
      <c r="BI271">
        <v>-7.0148659999999998E-3</v>
      </c>
      <c r="BJ271">
        <v>6.6353380000000002E-3</v>
      </c>
      <c r="BK271">
        <v>-6.1649169999999998E-3</v>
      </c>
      <c r="BL271">
        <v>-9.8517299999999999E-4</v>
      </c>
      <c r="BM271">
        <v>4.2882265000000003E-2</v>
      </c>
      <c r="BN271">
        <v>4.58378E-3</v>
      </c>
      <c r="BO271">
        <v>6.3147419999999999E-3</v>
      </c>
      <c r="BP271">
        <v>4.8890319999999998E-3</v>
      </c>
      <c r="BQ271">
        <v>1.7916929000000002E-2</v>
      </c>
      <c r="BR271">
        <v>1.4094933E-2</v>
      </c>
      <c r="BS271">
        <v>-3.2491425999999997E-2</v>
      </c>
      <c r="BT271">
        <v>-2.1907678E-2</v>
      </c>
      <c r="BU271">
        <v>-8.9538192000000003E-2</v>
      </c>
      <c r="BV271">
        <v>4.3016446999999999E-2</v>
      </c>
      <c r="BW271">
        <v>3.8062586000000002E-2</v>
      </c>
      <c r="BX271">
        <v>3.4850834999999997E-2</v>
      </c>
    </row>
    <row r="272" spans="1:76" x14ac:dyDescent="0.25">
      <c r="A272">
        <v>35.391439471913202</v>
      </c>
      <c r="B272">
        <v>31.402300316376401</v>
      </c>
      <c r="D272">
        <v>7.1175539999999999E-3</v>
      </c>
      <c r="E272">
        <v>3.807735E-3</v>
      </c>
      <c r="F272">
        <v>2.3592241999999999E-2</v>
      </c>
      <c r="G272">
        <v>3.0268402999999999E-2</v>
      </c>
      <c r="H272">
        <v>-1.5308419999999999E-3</v>
      </c>
      <c r="I272">
        <v>1.6070896000000001E-2</v>
      </c>
      <c r="J272">
        <v>-1.6645982E-2</v>
      </c>
      <c r="K272">
        <v>-7.670606E-3</v>
      </c>
      <c r="L272">
        <v>-2.1209369999999998E-3</v>
      </c>
      <c r="M272">
        <v>7.472968E-3</v>
      </c>
      <c r="N272">
        <v>4.7761419999999997E-3</v>
      </c>
      <c r="O272">
        <v>2.2162919999999999E-3</v>
      </c>
      <c r="P272">
        <v>7.9393999999999992E-3</v>
      </c>
      <c r="Q272">
        <v>1.344767E-2</v>
      </c>
      <c r="R272">
        <v>-3.0953069999999998E-3</v>
      </c>
      <c r="S272">
        <v>-1.0612620000000001E-3</v>
      </c>
      <c r="T272">
        <v>-4.2590889999999998E-3</v>
      </c>
      <c r="U272">
        <v>-4.6379979999999999E-3</v>
      </c>
      <c r="V272">
        <v>2.1628649999999999E-3</v>
      </c>
      <c r="W272">
        <v>-9.1646900000000005E-4</v>
      </c>
      <c r="X272">
        <v>-3.6415599999999997E-4</v>
      </c>
      <c r="Y272">
        <v>-2.476593E-3</v>
      </c>
      <c r="Z272">
        <v>-5.8004909999999996E-3</v>
      </c>
      <c r="AA272">
        <v>-1.3143002000000001E-2</v>
      </c>
      <c r="AB272">
        <v>2.270041E-3</v>
      </c>
      <c r="AC272">
        <v>-8.1604999999999994E-3</v>
      </c>
      <c r="AD272">
        <v>5.2698700000000003E-3</v>
      </c>
      <c r="AE272">
        <v>-5.4054510000000004E-3</v>
      </c>
      <c r="AF272">
        <v>-7.0615280000000001E-3</v>
      </c>
      <c r="AG272">
        <v>-1.3444754E-2</v>
      </c>
      <c r="AH272">
        <v>-1.1039757000000001E-2</v>
      </c>
      <c r="AI272">
        <v>-5.6963499999999998E-4</v>
      </c>
      <c r="AJ272">
        <v>3.6572340000000001E-3</v>
      </c>
      <c r="AK272">
        <v>-5.2055749999999996E-3</v>
      </c>
      <c r="AL272">
        <v>3.68024E-4</v>
      </c>
      <c r="AM272">
        <v>-3.0411180000000002E-3</v>
      </c>
      <c r="AN272">
        <v>-7.4644159999999998E-3</v>
      </c>
      <c r="AO272">
        <v>1.9312744E-2</v>
      </c>
      <c r="AP272">
        <v>-1.448506E-3</v>
      </c>
      <c r="AQ272">
        <v>-2.292774E-3</v>
      </c>
      <c r="AR272">
        <v>-1.3459329999999999E-3</v>
      </c>
      <c r="AS272">
        <v>-3.5241420000000001E-3</v>
      </c>
      <c r="AT272">
        <v>-1.4803386999999999E-2</v>
      </c>
      <c r="AU272">
        <v>-4.9262580000000002E-3</v>
      </c>
      <c r="AV272">
        <v>-1.4184969999999999E-3</v>
      </c>
      <c r="AW272">
        <v>2.5303209999999999E-3</v>
      </c>
      <c r="AX272">
        <v>-1.2676708E-2</v>
      </c>
      <c r="AY272">
        <v>3.1733521000000001E-2</v>
      </c>
      <c r="AZ272">
        <v>1.8935816000000001E-2</v>
      </c>
      <c r="BA272">
        <v>-3.2663290000000001E-3</v>
      </c>
      <c r="BB272">
        <v>9.6391250000000001E-3</v>
      </c>
      <c r="BC272">
        <v>1.229316E-3</v>
      </c>
      <c r="BD272">
        <v>3.7662506999999998E-2</v>
      </c>
      <c r="BE272">
        <v>5.7788919999999999E-3</v>
      </c>
      <c r="BF272">
        <v>-2.1687899999999999E-3</v>
      </c>
      <c r="BG272">
        <v>-2.0566622E-2</v>
      </c>
      <c r="BH272">
        <v>1.2275496E-2</v>
      </c>
      <c r="BI272">
        <v>-7.0265609999999997E-3</v>
      </c>
      <c r="BJ272">
        <v>6.6621919999999999E-3</v>
      </c>
      <c r="BK272">
        <v>-6.1600439999999999E-3</v>
      </c>
      <c r="BL272">
        <v>-1.0114200000000001E-3</v>
      </c>
      <c r="BM272">
        <v>4.2949862999999998E-2</v>
      </c>
      <c r="BN272">
        <v>4.584149E-3</v>
      </c>
      <c r="BO272">
        <v>6.3120850000000003E-3</v>
      </c>
      <c r="BP272">
        <v>4.8400530000000004E-3</v>
      </c>
      <c r="BQ272">
        <v>1.7993847E-2</v>
      </c>
      <c r="BR272">
        <v>1.4109089999999999E-2</v>
      </c>
      <c r="BS272">
        <v>-3.2464342E-2</v>
      </c>
      <c r="BT272">
        <v>-2.2029347000000001E-2</v>
      </c>
      <c r="BU272">
        <v>-8.966433E-2</v>
      </c>
      <c r="BV272">
        <v>4.2962E-2</v>
      </c>
      <c r="BW272">
        <v>3.8091158E-2</v>
      </c>
      <c r="BX272">
        <v>3.4775196000000001E-2</v>
      </c>
    </row>
    <row r="273" spans="1:76" x14ac:dyDescent="0.25">
      <c r="A273">
        <v>35.391444326677998</v>
      </c>
      <c r="B273">
        <v>31.402301456641499</v>
      </c>
      <c r="D273">
        <v>7.1486559999999998E-3</v>
      </c>
      <c r="E273">
        <v>3.9742909999999996E-3</v>
      </c>
      <c r="F273">
        <v>2.3655999E-2</v>
      </c>
      <c r="G273">
        <v>3.0245972999999999E-2</v>
      </c>
      <c r="H273">
        <v>-1.5239839999999999E-3</v>
      </c>
      <c r="I273">
        <v>1.6013187000000002E-2</v>
      </c>
      <c r="J273">
        <v>-1.6637394E-2</v>
      </c>
      <c r="K273">
        <v>-7.7214340000000001E-3</v>
      </c>
      <c r="L273">
        <v>-2.1017589999999999E-3</v>
      </c>
      <c r="M273">
        <v>7.4264079999999998E-3</v>
      </c>
      <c r="N273">
        <v>4.7531639999999998E-3</v>
      </c>
      <c r="O273">
        <v>2.206122E-3</v>
      </c>
      <c r="P273">
        <v>7.9333040000000004E-3</v>
      </c>
      <c r="Q273">
        <v>1.344511E-2</v>
      </c>
      <c r="R273">
        <v>-3.0317019999999998E-3</v>
      </c>
      <c r="S273">
        <v>-1.0677239999999999E-3</v>
      </c>
      <c r="T273">
        <v>-4.2654019999999997E-3</v>
      </c>
      <c r="U273">
        <v>-4.6616929999999997E-3</v>
      </c>
      <c r="V273">
        <v>2.0760599999999998E-3</v>
      </c>
      <c r="W273">
        <v>-1.0063629999999999E-3</v>
      </c>
      <c r="X273">
        <v>-3.2061600000000002E-4</v>
      </c>
      <c r="Y273">
        <v>-2.460973E-3</v>
      </c>
      <c r="Z273">
        <v>-5.9236180000000003E-3</v>
      </c>
      <c r="AA273">
        <v>-1.3124323E-2</v>
      </c>
      <c r="AB273">
        <v>2.2004820000000001E-3</v>
      </c>
      <c r="AC273">
        <v>-8.0355840000000001E-3</v>
      </c>
      <c r="AD273">
        <v>5.2425809999999996E-3</v>
      </c>
      <c r="AE273">
        <v>-5.3333590000000002E-3</v>
      </c>
      <c r="AF273">
        <v>-7.0064860000000001E-3</v>
      </c>
      <c r="AG273">
        <v>-1.3310092000000001E-2</v>
      </c>
      <c r="AH273">
        <v>-1.1075798E-2</v>
      </c>
      <c r="AI273">
        <v>-4.9132600000000005E-4</v>
      </c>
      <c r="AJ273">
        <v>3.8738790000000002E-3</v>
      </c>
      <c r="AK273">
        <v>-5.2204180000000001E-3</v>
      </c>
      <c r="AL273">
        <v>3.7263999999999998E-4</v>
      </c>
      <c r="AM273">
        <v>-3.0408710000000001E-3</v>
      </c>
      <c r="AN273">
        <v>-7.4734830000000004E-3</v>
      </c>
      <c r="AO273">
        <v>1.9358981000000001E-2</v>
      </c>
      <c r="AP273">
        <v>-1.401457E-3</v>
      </c>
      <c r="AQ273">
        <v>-2.252296E-3</v>
      </c>
      <c r="AR273">
        <v>-1.394408E-3</v>
      </c>
      <c r="AS273">
        <v>-3.3850339999999999E-3</v>
      </c>
      <c r="AT273">
        <v>-1.4852057E-2</v>
      </c>
      <c r="AU273">
        <v>-4.8930320000000003E-3</v>
      </c>
      <c r="AV273">
        <v>-1.4251310000000001E-3</v>
      </c>
      <c r="AW273">
        <v>2.502191E-3</v>
      </c>
      <c r="AX273">
        <v>-1.2509429000000001E-2</v>
      </c>
      <c r="AY273">
        <v>3.1677675000000002E-2</v>
      </c>
      <c r="AZ273">
        <v>1.8949201999999998E-2</v>
      </c>
      <c r="BA273">
        <v>-3.2073179999999998E-3</v>
      </c>
      <c r="BB273">
        <v>9.7380590000000003E-3</v>
      </c>
      <c r="BC273">
        <v>1.217201E-3</v>
      </c>
      <c r="BD273">
        <v>3.7634474000000001E-2</v>
      </c>
      <c r="BE273">
        <v>5.7602249999999999E-3</v>
      </c>
      <c r="BF273">
        <v>-2.0909290000000001E-3</v>
      </c>
      <c r="BG273">
        <v>-2.0519914E-2</v>
      </c>
      <c r="BH273">
        <v>1.2313683000000001E-2</v>
      </c>
      <c r="BI273">
        <v>-7.040284E-3</v>
      </c>
      <c r="BJ273">
        <v>6.6908150000000001E-3</v>
      </c>
      <c r="BK273">
        <v>-6.1561339999999997E-3</v>
      </c>
      <c r="BL273">
        <v>-1.038307E-3</v>
      </c>
      <c r="BM273">
        <v>4.3022640000000001E-2</v>
      </c>
      <c r="BN273">
        <v>4.5820009999999996E-3</v>
      </c>
      <c r="BO273">
        <v>6.3123770000000001E-3</v>
      </c>
      <c r="BP273">
        <v>4.7927730000000002E-3</v>
      </c>
      <c r="BQ273">
        <v>1.8075307999999998E-2</v>
      </c>
      <c r="BR273">
        <v>1.4119167E-2</v>
      </c>
      <c r="BS273">
        <v>-3.2432681999999997E-2</v>
      </c>
      <c r="BT273">
        <v>-2.2145339E-2</v>
      </c>
      <c r="BU273">
        <v>-8.9799738000000004E-2</v>
      </c>
      <c r="BV273">
        <v>4.2901520999999998E-2</v>
      </c>
      <c r="BW273">
        <v>3.8111894E-2</v>
      </c>
      <c r="BX273">
        <v>3.4710588000000001E-2</v>
      </c>
    </row>
    <row r="274" spans="1:76" x14ac:dyDescent="0.25">
      <c r="A274">
        <v>35.391449181442802</v>
      </c>
      <c r="B274">
        <v>31.402302596906502</v>
      </c>
      <c r="D274">
        <v>7.1173490000000002E-3</v>
      </c>
      <c r="E274">
        <v>3.9953640000000004E-3</v>
      </c>
      <c r="F274">
        <v>2.3668616E-2</v>
      </c>
      <c r="G274">
        <v>3.0235926999999999E-2</v>
      </c>
      <c r="H274">
        <v>-1.4531679999999999E-3</v>
      </c>
      <c r="I274">
        <v>1.5919135000000001E-2</v>
      </c>
      <c r="J274">
        <v>-1.6672741000000001E-2</v>
      </c>
      <c r="K274">
        <v>-7.7027490000000001E-3</v>
      </c>
      <c r="L274">
        <v>-2.0979530000000001E-3</v>
      </c>
      <c r="M274">
        <v>7.380129E-3</v>
      </c>
      <c r="N274">
        <v>4.7697820000000002E-3</v>
      </c>
      <c r="O274">
        <v>2.1789040000000002E-3</v>
      </c>
      <c r="P274">
        <v>7.9591079999999995E-3</v>
      </c>
      <c r="Q274">
        <v>1.3425635E-2</v>
      </c>
      <c r="R274">
        <v>-2.9747950000000001E-3</v>
      </c>
      <c r="S274">
        <v>-1.079572E-3</v>
      </c>
      <c r="T274">
        <v>-4.28159E-3</v>
      </c>
      <c r="U274">
        <v>-4.6514759999999999E-3</v>
      </c>
      <c r="V274">
        <v>2.007909E-3</v>
      </c>
      <c r="W274">
        <v>-1.042538E-3</v>
      </c>
      <c r="X274">
        <v>-3.2264400000000002E-4</v>
      </c>
      <c r="Y274">
        <v>-2.4388270000000002E-3</v>
      </c>
      <c r="Z274">
        <v>-6.0010200000000001E-3</v>
      </c>
      <c r="AA274">
        <v>-1.3108872000000001E-2</v>
      </c>
      <c r="AB274">
        <v>2.183913E-3</v>
      </c>
      <c r="AC274">
        <v>-7.9446180000000005E-3</v>
      </c>
      <c r="AD274">
        <v>5.2259439999999997E-3</v>
      </c>
      <c r="AE274">
        <v>-5.3095540000000002E-3</v>
      </c>
      <c r="AF274">
        <v>-6.9310719999999999E-3</v>
      </c>
      <c r="AG274">
        <v>-1.3191549E-2</v>
      </c>
      <c r="AH274">
        <v>-1.1066250999999999E-2</v>
      </c>
      <c r="AI274">
        <v>-3.8833299999999998E-4</v>
      </c>
      <c r="AJ274">
        <v>3.9597369999999996E-3</v>
      </c>
      <c r="AK274">
        <v>-5.2520279999999997E-3</v>
      </c>
      <c r="AL274">
        <v>4.0891000000000001E-4</v>
      </c>
      <c r="AM274">
        <v>-3.0103719999999999E-3</v>
      </c>
      <c r="AN274">
        <v>-7.4661199999999997E-3</v>
      </c>
      <c r="AO274">
        <v>1.940033E-2</v>
      </c>
      <c r="AP274">
        <v>-1.353443E-3</v>
      </c>
      <c r="AQ274">
        <v>-2.2130050000000001E-3</v>
      </c>
      <c r="AR274">
        <v>-1.4289190000000001E-3</v>
      </c>
      <c r="AS274">
        <v>-3.3229620000000001E-3</v>
      </c>
      <c r="AT274">
        <v>-1.4818876E-2</v>
      </c>
      <c r="AU274">
        <v>-4.9121440000000002E-3</v>
      </c>
      <c r="AV274">
        <v>-1.4106730000000001E-3</v>
      </c>
      <c r="AW274">
        <v>2.4582089999999998E-3</v>
      </c>
      <c r="AX274">
        <v>-1.2335159E-2</v>
      </c>
      <c r="AY274">
        <v>3.1653154000000003E-2</v>
      </c>
      <c r="AZ274">
        <v>1.8961089E-2</v>
      </c>
      <c r="BA274">
        <v>-3.1443690000000002E-3</v>
      </c>
      <c r="BB274">
        <v>9.8347320000000005E-3</v>
      </c>
      <c r="BC274">
        <v>1.193398E-3</v>
      </c>
      <c r="BD274">
        <v>3.7609969E-2</v>
      </c>
      <c r="BE274">
        <v>5.7446880000000004E-3</v>
      </c>
      <c r="BF274">
        <v>-2.0109699999999999E-3</v>
      </c>
      <c r="BG274">
        <v>-2.0469115999999999E-2</v>
      </c>
      <c r="BH274">
        <v>1.2353650000000001E-2</v>
      </c>
      <c r="BI274">
        <v>-7.0553279999999996E-3</v>
      </c>
      <c r="BJ274">
        <v>6.7221260000000001E-3</v>
      </c>
      <c r="BK274">
        <v>-6.1530279999999996E-3</v>
      </c>
      <c r="BL274">
        <v>-1.0736470000000001E-3</v>
      </c>
      <c r="BM274">
        <v>4.3100513999999999E-2</v>
      </c>
      <c r="BN274">
        <v>4.5821189999999999E-3</v>
      </c>
      <c r="BO274">
        <v>6.3237440000000001E-3</v>
      </c>
      <c r="BP274">
        <v>4.7503149999999997E-3</v>
      </c>
      <c r="BQ274">
        <v>1.8161311999999999E-2</v>
      </c>
      <c r="BR274">
        <v>1.4126791E-2</v>
      </c>
      <c r="BS274">
        <v>-3.2399022E-2</v>
      </c>
      <c r="BT274">
        <v>-2.2256854999999999E-2</v>
      </c>
      <c r="BU274">
        <v>-8.9927349000000004E-2</v>
      </c>
      <c r="BV274">
        <v>4.2835672999999998E-2</v>
      </c>
      <c r="BW274">
        <v>3.7948458999999997E-2</v>
      </c>
      <c r="BX274">
        <v>3.4655872999999997E-2</v>
      </c>
    </row>
    <row r="275" spans="1:76" x14ac:dyDescent="0.25">
      <c r="A275">
        <v>35.391454036207598</v>
      </c>
      <c r="B275">
        <v>31.4023037371716</v>
      </c>
      <c r="D275">
        <v>7.0633670000000001E-3</v>
      </c>
      <c r="E275">
        <v>3.9317299999999996E-3</v>
      </c>
      <c r="F275">
        <v>2.3644710999999999E-2</v>
      </c>
      <c r="G275">
        <v>3.0231104000000002E-2</v>
      </c>
      <c r="H275">
        <v>-1.3543520000000001E-3</v>
      </c>
      <c r="I275">
        <v>1.5805584000000001E-2</v>
      </c>
      <c r="J275">
        <v>-1.672129E-2</v>
      </c>
      <c r="K275">
        <v>-7.6571E-3</v>
      </c>
      <c r="L275">
        <v>-2.1111340000000002E-3</v>
      </c>
      <c r="M275">
        <v>7.3319659999999997E-3</v>
      </c>
      <c r="N275">
        <v>4.8070839999999997E-3</v>
      </c>
      <c r="O275">
        <v>2.1467359999999998E-3</v>
      </c>
      <c r="P275">
        <v>8.0125100000000005E-3</v>
      </c>
      <c r="Q275">
        <v>1.3397076000000001E-2</v>
      </c>
      <c r="R275">
        <v>-2.922319E-3</v>
      </c>
      <c r="S275">
        <v>-1.0913069999999999E-3</v>
      </c>
      <c r="T275">
        <v>-4.3008289999999999E-3</v>
      </c>
      <c r="U275">
        <v>-4.6252589999999996E-3</v>
      </c>
      <c r="V275">
        <v>1.943534E-3</v>
      </c>
      <c r="W275">
        <v>-1.0445980000000001E-3</v>
      </c>
      <c r="X275">
        <v>-3.4720600000000002E-4</v>
      </c>
      <c r="Y275">
        <v>-2.4129949999999998E-3</v>
      </c>
      <c r="Z275">
        <v>-6.0513040000000004E-3</v>
      </c>
      <c r="AA275">
        <v>-1.3105656E-2</v>
      </c>
      <c r="AB275">
        <v>2.1766810000000002E-3</v>
      </c>
      <c r="AC275">
        <v>-7.8582549999999998E-3</v>
      </c>
      <c r="AD275">
        <v>5.2081280000000002E-3</v>
      </c>
      <c r="AE275">
        <v>-5.314788E-3</v>
      </c>
      <c r="AF275">
        <v>-6.8462719999999996E-3</v>
      </c>
      <c r="AG275">
        <v>-1.3101556E-2</v>
      </c>
      <c r="AH275">
        <v>-1.1033293E-2</v>
      </c>
      <c r="AI275">
        <v>-2.8596999999999997E-4</v>
      </c>
      <c r="AJ275">
        <v>3.9690239999999998E-3</v>
      </c>
      <c r="AK275">
        <v>-5.2905699999999996E-3</v>
      </c>
      <c r="AL275">
        <v>4.5972899999999998E-4</v>
      </c>
      <c r="AM275">
        <v>-2.9695949999999998E-3</v>
      </c>
      <c r="AN275">
        <v>-7.4425569999999998E-3</v>
      </c>
      <c r="AO275">
        <v>1.9437122000000001E-2</v>
      </c>
      <c r="AP275">
        <v>-1.308107E-3</v>
      </c>
      <c r="AQ275">
        <v>-2.170258E-3</v>
      </c>
      <c r="AR275">
        <v>-1.4622439999999999E-3</v>
      </c>
      <c r="AS275">
        <v>-3.2853959999999999E-3</v>
      </c>
      <c r="AT275">
        <v>-1.4748937E-2</v>
      </c>
      <c r="AU275">
        <v>-4.95284E-3</v>
      </c>
      <c r="AV275">
        <v>-1.3869030000000001E-3</v>
      </c>
      <c r="AW275">
        <v>2.4844239999999998E-3</v>
      </c>
      <c r="AX275">
        <v>-1.2270408999999999E-2</v>
      </c>
      <c r="AY275">
        <v>3.1742670000000001E-2</v>
      </c>
      <c r="AZ275">
        <v>1.8927270999999999E-2</v>
      </c>
      <c r="BA275">
        <v>-3.058828E-3</v>
      </c>
      <c r="BB275">
        <v>9.7115689999999998E-3</v>
      </c>
      <c r="BC275">
        <v>1.1254310000000001E-3</v>
      </c>
      <c r="BD275">
        <v>3.7594519E-2</v>
      </c>
      <c r="BE275">
        <v>5.684733E-3</v>
      </c>
      <c r="BF275">
        <v>-1.9495440000000001E-3</v>
      </c>
      <c r="BG275">
        <v>-2.0491196E-2</v>
      </c>
      <c r="BH275">
        <v>1.2395529000000001E-2</v>
      </c>
      <c r="BI275">
        <v>-7.0598559999999998E-3</v>
      </c>
      <c r="BJ275">
        <v>6.7569880000000002E-3</v>
      </c>
      <c r="BK275">
        <v>-6.1512420000000003E-3</v>
      </c>
      <c r="BL275">
        <v>-1.153538E-3</v>
      </c>
      <c r="BM275">
        <v>4.3177121999999998E-2</v>
      </c>
      <c r="BN275">
        <v>4.6141430000000002E-3</v>
      </c>
      <c r="BO275">
        <v>6.3992600000000004E-3</v>
      </c>
      <c r="BP275">
        <v>4.7312819999999998E-3</v>
      </c>
      <c r="BQ275">
        <v>1.8212032999999999E-2</v>
      </c>
      <c r="BR275">
        <v>1.4147105E-2</v>
      </c>
      <c r="BS275">
        <v>-3.2394294999999997E-2</v>
      </c>
      <c r="BT275">
        <v>-2.2370027000000001E-2</v>
      </c>
      <c r="BU275">
        <v>-8.9938789000000005E-2</v>
      </c>
      <c r="BV275">
        <v>4.2773014999999998E-2</v>
      </c>
      <c r="BW275">
        <v>3.7776654E-2</v>
      </c>
      <c r="BX275">
        <v>3.4583588999999998E-2</v>
      </c>
    </row>
    <row r="276" spans="1:76" x14ac:dyDescent="0.25">
      <c r="A276">
        <v>35.391458890972402</v>
      </c>
      <c r="B276">
        <v>31.402304877436599</v>
      </c>
      <c r="D276">
        <v>7.0068780000000002E-3</v>
      </c>
      <c r="E276">
        <v>3.861036E-3</v>
      </c>
      <c r="F276">
        <v>2.3612161E-2</v>
      </c>
      <c r="G276">
        <v>3.0223880000000002E-2</v>
      </c>
      <c r="H276">
        <v>-1.2600319999999999E-3</v>
      </c>
      <c r="I276">
        <v>1.5688685000000001E-2</v>
      </c>
      <c r="J276">
        <v>-1.6759545000000001E-2</v>
      </c>
      <c r="K276">
        <v>-7.6181560000000001E-3</v>
      </c>
      <c r="L276">
        <v>-2.1363469999999998E-3</v>
      </c>
      <c r="M276">
        <v>7.2835349999999998E-3</v>
      </c>
      <c r="N276">
        <v>4.8437200000000001E-3</v>
      </c>
      <c r="O276">
        <v>2.1096169999999998E-3</v>
      </c>
      <c r="P276">
        <v>8.0818790000000001E-3</v>
      </c>
      <c r="Q276">
        <v>1.3365755E-2</v>
      </c>
      <c r="R276">
        <v>-2.8711280000000001E-3</v>
      </c>
      <c r="S276">
        <v>-1.0994209999999999E-3</v>
      </c>
      <c r="T276">
        <v>-4.3180780000000004E-3</v>
      </c>
      <c r="U276">
        <v>-4.5994139999999996E-3</v>
      </c>
      <c r="V276">
        <v>1.87473E-3</v>
      </c>
      <c r="W276">
        <v>-1.045065E-3</v>
      </c>
      <c r="X276">
        <v>-3.7169900000000002E-4</v>
      </c>
      <c r="Y276">
        <v>-2.382023E-3</v>
      </c>
      <c r="Z276">
        <v>-6.0898050000000002E-3</v>
      </c>
      <c r="AA276">
        <v>-1.3120534999999999E-2</v>
      </c>
      <c r="AB276">
        <v>2.1555459999999999E-3</v>
      </c>
      <c r="AC276">
        <v>-7.7581780000000001E-3</v>
      </c>
      <c r="AD276">
        <v>5.1851850000000001E-3</v>
      </c>
      <c r="AE276">
        <v>-5.3223660000000002E-3</v>
      </c>
      <c r="AF276">
        <v>-6.7653629999999999E-3</v>
      </c>
      <c r="AG276">
        <v>-1.3026736000000001E-2</v>
      </c>
      <c r="AH276">
        <v>-1.1002408E-2</v>
      </c>
      <c r="AI276">
        <v>-1.99435E-4</v>
      </c>
      <c r="AJ276">
        <v>3.9738810000000003E-3</v>
      </c>
      <c r="AK276">
        <v>-5.3261749999999998E-3</v>
      </c>
      <c r="AL276">
        <v>5.0846500000000005E-4</v>
      </c>
      <c r="AM276">
        <v>-2.9334869999999998E-3</v>
      </c>
      <c r="AN276">
        <v>-7.4147670000000001E-3</v>
      </c>
      <c r="AO276">
        <v>1.9475210999999999E-2</v>
      </c>
      <c r="AP276">
        <v>-1.2687410000000001E-3</v>
      </c>
      <c r="AQ276">
        <v>-2.1193259999999999E-3</v>
      </c>
      <c r="AR276">
        <v>-1.502233E-3</v>
      </c>
      <c r="AS276">
        <v>-3.2353109999999998E-3</v>
      </c>
      <c r="AT276">
        <v>-1.4675830000000001E-2</v>
      </c>
      <c r="AU276">
        <v>-4.9890519999999999E-3</v>
      </c>
      <c r="AV276">
        <v>-1.360118E-3</v>
      </c>
      <c r="AW276">
        <v>2.5305309999999999E-3</v>
      </c>
      <c r="AX276">
        <v>-1.2202299999999999E-2</v>
      </c>
      <c r="AY276">
        <v>3.1809596000000002E-2</v>
      </c>
      <c r="AZ276">
        <v>1.8889652E-2</v>
      </c>
      <c r="BA276">
        <v>-2.9829489999999999E-3</v>
      </c>
      <c r="BB276">
        <v>9.5914079999999992E-3</v>
      </c>
      <c r="BC276">
        <v>1.0557400000000001E-3</v>
      </c>
      <c r="BD276">
        <v>3.7578773000000003E-2</v>
      </c>
      <c r="BE276">
        <v>5.6236189999999998E-3</v>
      </c>
      <c r="BF276">
        <v>-1.8828829999999999E-3</v>
      </c>
      <c r="BG276">
        <v>-2.0517995000000001E-2</v>
      </c>
      <c r="BH276">
        <v>1.2438634E-2</v>
      </c>
      <c r="BI276">
        <v>-7.0533779999999999E-3</v>
      </c>
      <c r="BJ276">
        <v>6.7845639999999999E-3</v>
      </c>
      <c r="BK276">
        <v>-6.1531620000000002E-3</v>
      </c>
      <c r="BL276">
        <v>-1.208567E-3</v>
      </c>
      <c r="BM276">
        <v>4.3248475000000002E-2</v>
      </c>
      <c r="BN276">
        <v>4.6415099999999997E-3</v>
      </c>
      <c r="BO276">
        <v>6.4790029999999997E-3</v>
      </c>
      <c r="BP276">
        <v>4.711219E-3</v>
      </c>
      <c r="BQ276">
        <v>1.8245042E-2</v>
      </c>
      <c r="BR276">
        <v>1.4171675999999999E-2</v>
      </c>
      <c r="BS276">
        <v>-3.2410608E-2</v>
      </c>
      <c r="BT276">
        <v>-2.2474635E-2</v>
      </c>
      <c r="BU276">
        <v>-8.9962423999999999E-2</v>
      </c>
      <c r="BV276">
        <v>4.2711968000000003E-2</v>
      </c>
      <c r="BW276">
        <v>3.7616143999999997E-2</v>
      </c>
      <c r="BX276">
        <v>3.4486313999999997E-2</v>
      </c>
    </row>
    <row r="277" spans="1:76" x14ac:dyDescent="0.25">
      <c r="A277">
        <v>35.391463745737198</v>
      </c>
      <c r="B277">
        <v>31.402306017701701</v>
      </c>
      <c r="D277">
        <v>6.9478830000000002E-3</v>
      </c>
      <c r="E277">
        <v>3.7832819999999998E-3</v>
      </c>
      <c r="F277">
        <v>2.3570964999999999E-2</v>
      </c>
      <c r="G277">
        <v>3.0214252E-2</v>
      </c>
      <c r="H277">
        <v>-1.170209E-3</v>
      </c>
      <c r="I277">
        <v>1.5568436999999999E-2</v>
      </c>
      <c r="J277">
        <v>-1.6787508E-2</v>
      </c>
      <c r="K277">
        <v>-7.5859170000000002E-3</v>
      </c>
      <c r="L277">
        <v>-2.1735890000000001E-3</v>
      </c>
      <c r="M277">
        <v>7.2348359999999997E-3</v>
      </c>
      <c r="N277">
        <v>4.8796880000000001E-3</v>
      </c>
      <c r="O277">
        <v>2.0675480000000002E-3</v>
      </c>
      <c r="P277">
        <v>8.1672150000000002E-3</v>
      </c>
      <c r="Q277">
        <v>1.3331671999999999E-2</v>
      </c>
      <c r="R277">
        <v>-2.821222E-3</v>
      </c>
      <c r="S277">
        <v>-1.103913E-3</v>
      </c>
      <c r="T277">
        <v>-4.3333369999999996E-3</v>
      </c>
      <c r="U277">
        <v>-4.5739420000000001E-3</v>
      </c>
      <c r="V277">
        <v>1.801497E-3</v>
      </c>
      <c r="W277">
        <v>-1.0439410000000001E-3</v>
      </c>
      <c r="X277">
        <v>-3.96122E-4</v>
      </c>
      <c r="Y277">
        <v>-2.3459100000000001E-3</v>
      </c>
      <c r="Z277">
        <v>-6.1165220000000001E-3</v>
      </c>
      <c r="AA277">
        <v>-1.3153511E-2</v>
      </c>
      <c r="AB277">
        <v>2.1205080000000001E-3</v>
      </c>
      <c r="AC277">
        <v>-7.6443869999999999E-3</v>
      </c>
      <c r="AD277">
        <v>5.1571170000000001E-3</v>
      </c>
      <c r="AE277">
        <v>-5.3322880000000001E-3</v>
      </c>
      <c r="AF277">
        <v>-6.6883439999999997E-3</v>
      </c>
      <c r="AG277">
        <v>-1.2967085999999999E-2</v>
      </c>
      <c r="AH277">
        <v>-1.0973594E-2</v>
      </c>
      <c r="AI277">
        <v>-1.28727E-4</v>
      </c>
      <c r="AJ277">
        <v>3.9743080000000002E-3</v>
      </c>
      <c r="AK277">
        <v>-5.3588439999999998E-3</v>
      </c>
      <c r="AL277">
        <v>5.5511999999999998E-4</v>
      </c>
      <c r="AM277">
        <v>-2.9020460000000001E-3</v>
      </c>
      <c r="AN277">
        <v>-7.3827500000000004E-3</v>
      </c>
      <c r="AO277">
        <v>1.9514594999999999E-2</v>
      </c>
      <c r="AP277">
        <v>-1.235344E-3</v>
      </c>
      <c r="AQ277">
        <v>-2.0602089999999999E-3</v>
      </c>
      <c r="AR277">
        <v>-1.5488850000000001E-3</v>
      </c>
      <c r="AS277">
        <v>-3.1727080000000002E-3</v>
      </c>
      <c r="AT277">
        <v>-1.4599555E-2</v>
      </c>
      <c r="AU277">
        <v>-5.0207790000000004E-3</v>
      </c>
      <c r="AV277">
        <v>-1.330321E-3</v>
      </c>
      <c r="AW277">
        <v>2.5965290000000002E-3</v>
      </c>
      <c r="AX277">
        <v>-1.2130834E-2</v>
      </c>
      <c r="AY277">
        <v>3.1853934E-2</v>
      </c>
      <c r="AZ277">
        <v>1.8848231999999999E-2</v>
      </c>
      <c r="BA277">
        <v>-2.9167310000000001E-3</v>
      </c>
      <c r="BB277">
        <v>9.47425E-3</v>
      </c>
      <c r="BC277">
        <v>9.8432500000000009E-4</v>
      </c>
      <c r="BD277">
        <v>3.7562730000000003E-2</v>
      </c>
      <c r="BE277">
        <v>5.561346E-3</v>
      </c>
      <c r="BF277">
        <v>1.810987E-3</v>
      </c>
      <c r="BG277">
        <v>2.0549515000000001E-2</v>
      </c>
      <c r="BH277">
        <v>1.2482963999999999E-2</v>
      </c>
      <c r="BI277">
        <v>7.035894E-3</v>
      </c>
      <c r="BJ277">
        <v>6.8048559999999998E-3</v>
      </c>
      <c r="BK277">
        <v>6.1587880000000001E-3</v>
      </c>
      <c r="BL277">
        <v>1.238734E-3</v>
      </c>
      <c r="BM277">
        <v>4.3314571000000003E-2</v>
      </c>
      <c r="BN277">
        <v>4.6642209999999996E-3</v>
      </c>
      <c r="BO277">
        <v>6.5629709999999999E-3</v>
      </c>
      <c r="BP277">
        <v>4.6901269999999997E-3</v>
      </c>
      <c r="BQ277">
        <v>1.8282651E-2</v>
      </c>
      <c r="BR277">
        <v>1.4200505E-2</v>
      </c>
      <c r="BS277">
        <v>3.2447961999999997E-2</v>
      </c>
      <c r="BT277">
        <v>2.2570678E-2</v>
      </c>
      <c r="BU277">
        <v>8.9998254E-2</v>
      </c>
      <c r="BV277">
        <v>4.2652532E-2</v>
      </c>
      <c r="BW277">
        <v>3.7466937999999998E-2</v>
      </c>
      <c r="BX277">
        <v>3.4364049000000001E-2</v>
      </c>
    </row>
    <row r="278" spans="1:76" x14ac:dyDescent="0.25">
      <c r="A278">
        <v>35.391468600502101</v>
      </c>
      <c r="B278">
        <v>31.4023071579667</v>
      </c>
      <c r="D278">
        <v>6.8863809999999996E-3</v>
      </c>
      <c r="E278">
        <v>3.6984689999999998E-3</v>
      </c>
      <c r="F278">
        <v>2.3521124000000001E-2</v>
      </c>
      <c r="G278">
        <v>3.0202222000000001E-2</v>
      </c>
      <c r="H278">
        <v>-1.0848819999999999E-3</v>
      </c>
      <c r="I278">
        <v>1.544484E-2</v>
      </c>
      <c r="J278">
        <v>-1.6805178E-2</v>
      </c>
      <c r="K278">
        <v>-7.5603830000000004E-3</v>
      </c>
      <c r="L278">
        <v>-2.2228619999999999E-3</v>
      </c>
      <c r="M278">
        <v>7.1858690000000001E-3</v>
      </c>
      <c r="N278">
        <v>4.9149909999999996E-3</v>
      </c>
      <c r="O278">
        <v>2.027446E-3</v>
      </c>
      <c r="P278">
        <v>8.2685169999999995E-3</v>
      </c>
      <c r="Q278">
        <v>1.3294828E-2</v>
      </c>
      <c r="R278">
        <v>-2.7726000000000001E-3</v>
      </c>
      <c r="S278">
        <v>-1.104783E-3</v>
      </c>
      <c r="T278">
        <v>-4.3466039999999996E-3</v>
      </c>
      <c r="U278">
        <v>-4.5488409999999996E-3</v>
      </c>
      <c r="V278">
        <v>1.723835E-3</v>
      </c>
      <c r="W278">
        <v>-1.0412240000000001E-3</v>
      </c>
      <c r="X278">
        <v>-4.2047500000000002E-4</v>
      </c>
      <c r="Y278">
        <v>-2.3046579999999998E-3</v>
      </c>
      <c r="Z278">
        <v>-6.1314550000000001E-3</v>
      </c>
      <c r="AA278">
        <v>-1.3204583000000001E-2</v>
      </c>
      <c r="AB278">
        <v>2.0715680000000002E-3</v>
      </c>
      <c r="AC278">
        <v>-7.5168819999999999E-3</v>
      </c>
      <c r="AD278">
        <v>5.1239240000000002E-3</v>
      </c>
      <c r="AE278">
        <v>-5.3445539999999996E-3</v>
      </c>
      <c r="AF278">
        <v>-6.6152149999999998E-3</v>
      </c>
      <c r="AG278">
        <v>-1.2922608E-2</v>
      </c>
      <c r="AH278">
        <v>-1.0946852E-2</v>
      </c>
      <c r="AI278" s="2">
        <v>-7.3800000000000005E-5</v>
      </c>
      <c r="AJ278">
        <v>3.9703050000000004E-3</v>
      </c>
      <c r="AK278">
        <v>-5.388576E-3</v>
      </c>
      <c r="AL278">
        <v>5.9969199999999998E-4</v>
      </c>
      <c r="AM278">
        <v>-2.8752740000000001E-3</v>
      </c>
      <c r="AN278">
        <v>-7.3465049999999997E-3</v>
      </c>
      <c r="AO278">
        <v>1.9555276E-2</v>
      </c>
      <c r="AP278">
        <v>-1.2079160000000001E-3</v>
      </c>
      <c r="AQ278">
        <v>-1.9929079999999998E-3</v>
      </c>
      <c r="AR278">
        <v>-1.6022009999999999E-3</v>
      </c>
      <c r="AS278">
        <v>-3.0975859999999998E-3</v>
      </c>
      <c r="AT278">
        <v>-1.4520112E-2</v>
      </c>
      <c r="AU278">
        <v>-5.0480209999999998E-3</v>
      </c>
      <c r="AV278">
        <v>-1.29751E-3</v>
      </c>
      <c r="AW278">
        <v>2.6824190000000001E-3</v>
      </c>
      <c r="AX278">
        <v>-1.2056008999999999E-2</v>
      </c>
      <c r="AY278">
        <v>3.1875683000000002E-2</v>
      </c>
      <c r="AZ278">
        <v>1.8803012000000001E-2</v>
      </c>
      <c r="BA278">
        <v>-2.860174E-3</v>
      </c>
      <c r="BB278">
        <v>9.3600939999999994E-3</v>
      </c>
      <c r="BC278">
        <v>9.1118600000000003E-4</v>
      </c>
      <c r="BD278">
        <v>3.7546389999999999E-2</v>
      </c>
      <c r="BE278">
        <v>5.4979130000000001E-3</v>
      </c>
      <c r="BF278">
        <v>-1.7338570000000001E-3</v>
      </c>
      <c r="BG278">
        <v>-2.0585754000000001E-2</v>
      </c>
      <c r="BH278">
        <v>1.252852E-2</v>
      </c>
      <c r="BI278">
        <v>-7.0074040000000001E-3</v>
      </c>
      <c r="BJ278">
        <v>6.8178620000000001E-3</v>
      </c>
      <c r="BK278">
        <v>-6.16812E-3</v>
      </c>
      <c r="BL278">
        <v>-1.244038E-3</v>
      </c>
      <c r="BM278">
        <v>4.3375413000000002E-2</v>
      </c>
      <c r="BN278">
        <v>4.682276E-3</v>
      </c>
      <c r="BO278">
        <v>6.6511649999999997E-3</v>
      </c>
      <c r="BP278">
        <v>4.6680050000000002E-3</v>
      </c>
      <c r="BQ278">
        <v>1.8324861000000001E-2</v>
      </c>
      <c r="BR278">
        <v>1.4233590000000001E-2</v>
      </c>
      <c r="BS278">
        <v>-3.2506356E-2</v>
      </c>
      <c r="BT278">
        <v>-2.2658158000000001E-2</v>
      </c>
      <c r="BU278">
        <v>-9.0046279000000007E-2</v>
      </c>
      <c r="BV278">
        <v>4.2594707000000002E-2</v>
      </c>
      <c r="BW278">
        <v>3.7408010999999998E-2</v>
      </c>
      <c r="BX278">
        <v>3.4216794000000002E-2</v>
      </c>
    </row>
    <row r="279" spans="1:76" x14ac:dyDescent="0.25">
      <c r="A279">
        <v>35.391473455266897</v>
      </c>
      <c r="B279">
        <v>31.402308298231802</v>
      </c>
      <c r="D279">
        <v>6.8409359999999997E-3</v>
      </c>
      <c r="E279">
        <v>3.6080579999999999E-3</v>
      </c>
      <c r="F279">
        <v>2.3481472999999999E-2</v>
      </c>
      <c r="G279">
        <v>3.0195020999999999E-2</v>
      </c>
      <c r="H279">
        <v>-1.0095E-3</v>
      </c>
      <c r="I279">
        <v>1.5333769000000001E-2</v>
      </c>
      <c r="J279">
        <v>-1.6781359999999999E-2</v>
      </c>
      <c r="K279">
        <v>-7.5558470000000001E-3</v>
      </c>
      <c r="L279">
        <v>-2.261955E-3</v>
      </c>
      <c r="M279">
        <v>7.1442119999999996E-3</v>
      </c>
      <c r="N279">
        <v>4.938095E-3</v>
      </c>
      <c r="O279">
        <v>2.0033249999999998E-3</v>
      </c>
      <c r="P279">
        <v>8.353727E-3</v>
      </c>
      <c r="Q279">
        <v>1.3278620999999999E-2</v>
      </c>
      <c r="R279">
        <v>-2.7413419999999999E-3</v>
      </c>
      <c r="S279">
        <v>-1.111386E-3</v>
      </c>
      <c r="T279">
        <v>-4.3253329999999998E-3</v>
      </c>
      <c r="U279">
        <v>-4.5325590000000002E-3</v>
      </c>
      <c r="V279">
        <v>1.680983E-3</v>
      </c>
      <c r="W279">
        <v>-1.0338400000000001E-3</v>
      </c>
      <c r="X279">
        <v>-4.5518300000000001E-4</v>
      </c>
      <c r="Y279">
        <v>-2.2697220000000001E-3</v>
      </c>
      <c r="Z279">
        <v>-6.0940259999999998E-3</v>
      </c>
      <c r="AA279">
        <v>-1.3247190000000001E-2</v>
      </c>
      <c r="AB279">
        <v>2.0493410000000001E-3</v>
      </c>
      <c r="AC279">
        <v>-7.4308000000000004E-3</v>
      </c>
      <c r="AD279">
        <v>5.097753E-3</v>
      </c>
      <c r="AE279">
        <v>-5.3771640000000002E-3</v>
      </c>
      <c r="AF279">
        <v>-6.5008369999999998E-3</v>
      </c>
      <c r="AG279">
        <v>-1.2890148000000001E-2</v>
      </c>
      <c r="AH279">
        <v>-1.0919641000000001E-2</v>
      </c>
      <c r="AI279" s="2">
        <v>-3.3099999999999998E-5</v>
      </c>
      <c r="AJ279">
        <v>3.9720060000000001E-3</v>
      </c>
      <c r="AK279">
        <v>-5.4067660000000003E-3</v>
      </c>
      <c r="AL279">
        <v>6.3570900000000004E-4</v>
      </c>
      <c r="AM279">
        <v>-2.8409350000000002E-3</v>
      </c>
      <c r="AN279">
        <v>-7.30965E-3</v>
      </c>
      <c r="AO279">
        <v>1.9563038000000001E-2</v>
      </c>
      <c r="AP279">
        <v>-1.165082E-3</v>
      </c>
      <c r="AQ279">
        <v>-1.9325080000000001E-3</v>
      </c>
      <c r="AR279">
        <v>-1.652744E-3</v>
      </c>
      <c r="AS279">
        <v>-3.038364E-3</v>
      </c>
      <c r="AT279">
        <v>-1.4457522E-2</v>
      </c>
      <c r="AU279">
        <v>-5.0824870000000001E-3</v>
      </c>
      <c r="AV279">
        <v>-1.27276E-3</v>
      </c>
      <c r="AW279">
        <v>2.8102679999999999E-3</v>
      </c>
      <c r="AX279">
        <v>-1.2045989999999999E-2</v>
      </c>
      <c r="AY279">
        <v>3.1947224000000003E-2</v>
      </c>
      <c r="AZ279">
        <v>1.8781315999999999E-2</v>
      </c>
      <c r="BA279">
        <v>-2.801549E-3</v>
      </c>
      <c r="BB279">
        <v>9.3183329999999998E-3</v>
      </c>
      <c r="BC279">
        <v>8.5739799999999999E-4</v>
      </c>
      <c r="BD279">
        <v>3.7521602000000001E-2</v>
      </c>
      <c r="BE279">
        <v>5.4643019999999999E-3</v>
      </c>
      <c r="BF279">
        <v>-1.700628E-3</v>
      </c>
      <c r="BG279">
        <v>-2.0620553E-2</v>
      </c>
      <c r="BH279">
        <v>1.2501063999999999E-2</v>
      </c>
      <c r="BI279">
        <v>-7.0046309999999999E-3</v>
      </c>
      <c r="BJ279">
        <v>6.8414419999999997E-3</v>
      </c>
      <c r="BK279">
        <v>-6.1792490000000004E-3</v>
      </c>
      <c r="BL279">
        <v>-1.2976140000000001E-3</v>
      </c>
      <c r="BM279">
        <v>4.3377880000000001E-2</v>
      </c>
      <c r="BN279">
        <v>4.647745E-3</v>
      </c>
      <c r="BO279">
        <v>6.7359380000000003E-3</v>
      </c>
      <c r="BP279">
        <v>4.6414159999999998E-3</v>
      </c>
      <c r="BQ279">
        <v>1.8361919000000001E-2</v>
      </c>
      <c r="BR279">
        <v>1.4269917999999999E-2</v>
      </c>
      <c r="BS279">
        <v>-3.2491950999999998E-2</v>
      </c>
      <c r="BT279">
        <v>-2.2775796000000001E-2</v>
      </c>
      <c r="BU279">
        <v>-9.0111277000000004E-2</v>
      </c>
      <c r="BV279">
        <v>4.2558255000000003E-2</v>
      </c>
      <c r="BW279">
        <v>3.7365252000000002E-2</v>
      </c>
      <c r="BX279">
        <v>3.4144259000000003E-2</v>
      </c>
    </row>
    <row r="280" spans="1:76" x14ac:dyDescent="0.25">
      <c r="A280">
        <v>35.391478310031701</v>
      </c>
      <c r="B280">
        <v>31.4023094384968</v>
      </c>
      <c r="D280">
        <v>6.8477570000000003E-3</v>
      </c>
      <c r="E280">
        <v>3.508036E-3</v>
      </c>
      <c r="F280">
        <v>2.3488141000000001E-2</v>
      </c>
      <c r="G280">
        <v>3.0204582000000001E-2</v>
      </c>
      <c r="H280">
        <v>-9.4775899999999995E-4</v>
      </c>
      <c r="I280">
        <v>1.5256850000000001E-2</v>
      </c>
      <c r="J280">
        <v>-1.6673672E-2</v>
      </c>
      <c r="K280">
        <v>-7.5814530000000002E-3</v>
      </c>
      <c r="L280">
        <v>-2.252694E-3</v>
      </c>
      <c r="M280">
        <v>7.12066E-3</v>
      </c>
      <c r="N280">
        <v>4.9315679999999999E-3</v>
      </c>
      <c r="O280">
        <v>1.9801419999999998E-3</v>
      </c>
      <c r="P280">
        <v>8.3639779999999993E-3</v>
      </c>
      <c r="Q280">
        <v>1.3315432E-2</v>
      </c>
      <c r="R280">
        <v>-2.7489849999999998E-3</v>
      </c>
      <c r="S280">
        <v>-1.139892E-3</v>
      </c>
      <c r="T280">
        <v>-4.2216479999999997E-3</v>
      </c>
      <c r="U280">
        <v>-4.5392829999999999E-3</v>
      </c>
      <c r="V280">
        <v>1.7246200000000001E-3</v>
      </c>
      <c r="W280">
        <v>-1.0127840000000001E-3</v>
      </c>
      <c r="X280">
        <v>-5.2508399999999999E-4</v>
      </c>
      <c r="Y280">
        <v>-2.261327E-3</v>
      </c>
      <c r="Z280">
        <v>-5.9550580000000001E-3</v>
      </c>
      <c r="AA280">
        <v>-1.3231371E-2</v>
      </c>
      <c r="AB280">
        <v>2.1254339999999998E-3</v>
      </c>
      <c r="AC280">
        <v>-7.4838459999999997E-3</v>
      </c>
      <c r="AD280">
        <v>5.1010980000000001E-3</v>
      </c>
      <c r="AE280">
        <v>-5.4658240000000002E-3</v>
      </c>
      <c r="AF280">
        <v>-6.2708979999999996E-3</v>
      </c>
      <c r="AG280">
        <v>-1.2858221E-2</v>
      </c>
      <c r="AH280">
        <v>-1.08871E-2</v>
      </c>
      <c r="AI280" s="2">
        <v>9.6900000000000004E-6</v>
      </c>
      <c r="AJ280">
        <v>3.9932880000000002E-3</v>
      </c>
      <c r="AK280">
        <v>-5.4056870000000002E-3</v>
      </c>
      <c r="AL280">
        <v>6.5558100000000002E-4</v>
      </c>
      <c r="AM280">
        <v>-2.7814960000000001E-3</v>
      </c>
      <c r="AN280">
        <v>-7.2754400000000002E-3</v>
      </c>
      <c r="AO280">
        <v>1.9484615E-2</v>
      </c>
      <c r="AP280">
        <v>-1.071345E-3</v>
      </c>
      <c r="AQ280">
        <v>-1.914224E-3</v>
      </c>
      <c r="AR280">
        <v>-1.6841180000000001E-3</v>
      </c>
      <c r="AS280">
        <v>-3.0435549999999999E-3</v>
      </c>
      <c r="AT280">
        <v>-1.4442662E-2</v>
      </c>
      <c r="AU280">
        <v>-5.1459360000000003E-3</v>
      </c>
      <c r="AV280">
        <v>-1.2823730000000001E-3</v>
      </c>
      <c r="AW280">
        <v>2.960402E-3</v>
      </c>
      <c r="AX280">
        <v>-1.2109928000000001E-2</v>
      </c>
      <c r="AY280">
        <v>3.2056798999999997E-2</v>
      </c>
      <c r="AZ280">
        <v>1.8773147E-2</v>
      </c>
      <c r="BA280">
        <v>-2.7433230000000002E-3</v>
      </c>
      <c r="BB280">
        <v>9.3282220000000006E-3</v>
      </c>
      <c r="BC280">
        <v>8.3282199999999999E-4</v>
      </c>
      <c r="BD280">
        <v>3.7480566E-2</v>
      </c>
      <c r="BE280">
        <v>5.4556689999999998E-3</v>
      </c>
      <c r="BF280">
        <v>-1.715493E-3</v>
      </c>
      <c r="BG280">
        <v>-2.0648594999999999E-2</v>
      </c>
      <c r="BH280">
        <v>1.2409045E-2</v>
      </c>
      <c r="BI280">
        <v>-7.0261610000000004E-3</v>
      </c>
      <c r="BJ280">
        <v>6.8793350000000003E-3</v>
      </c>
      <c r="BK280">
        <v>-6.1925729999999998E-3</v>
      </c>
      <c r="BL280">
        <v>-1.423248E-3</v>
      </c>
      <c r="BM280">
        <v>4.3316806999999999E-2</v>
      </c>
      <c r="BN280">
        <v>4.5726940000000004E-3</v>
      </c>
      <c r="BO280">
        <v>6.8087620000000003E-3</v>
      </c>
      <c r="BP280">
        <v>4.6081289999999999E-3</v>
      </c>
      <c r="BQ280">
        <v>1.8377806E-2</v>
      </c>
      <c r="BR280">
        <v>1.4307113E-2</v>
      </c>
      <c r="BS280">
        <v>-3.2404562999999997E-2</v>
      </c>
      <c r="BT280">
        <v>-2.2920941E-2</v>
      </c>
      <c r="BU280">
        <v>-9.0192712999999994E-2</v>
      </c>
      <c r="BV280">
        <v>4.2532364000000003E-2</v>
      </c>
      <c r="BW280">
        <v>3.7320895E-2</v>
      </c>
      <c r="BX280">
        <v>3.4147599000000001E-2</v>
      </c>
    </row>
    <row r="281" spans="1:76" x14ac:dyDescent="0.25">
      <c r="A281">
        <v>35.391483164796497</v>
      </c>
      <c r="B281">
        <v>31.402310578761799</v>
      </c>
      <c r="D281">
        <v>6.8657010000000001E-3</v>
      </c>
      <c r="E281">
        <v>3.3913649999999999E-3</v>
      </c>
      <c r="F281">
        <v>2.3499038E-2</v>
      </c>
      <c r="G281">
        <v>3.0213679E-2</v>
      </c>
      <c r="H281">
        <v>-8.83751E-4</v>
      </c>
      <c r="I281">
        <v>1.5173735000000001E-2</v>
      </c>
      <c r="J281">
        <v>-1.6561474999999999E-2</v>
      </c>
      <c r="K281">
        <v>-7.595152E-3</v>
      </c>
      <c r="L281">
        <v>-2.2471610000000001E-3</v>
      </c>
      <c r="M281">
        <v>7.096214E-3</v>
      </c>
      <c r="N281">
        <v>4.9237689999999997E-3</v>
      </c>
      <c r="O281">
        <v>1.9578970000000001E-3</v>
      </c>
      <c r="P281">
        <v>8.3723479999999999E-3</v>
      </c>
      <c r="Q281">
        <v>1.3346056E-2</v>
      </c>
      <c r="R281">
        <v>-2.7544470000000001E-3</v>
      </c>
      <c r="S281">
        <v>-1.168414E-3</v>
      </c>
      <c r="T281">
        <v>-4.1163270000000004E-3</v>
      </c>
      <c r="U281">
        <v>-4.5490330000000001E-3</v>
      </c>
      <c r="V281">
        <v>1.7540190000000001E-3</v>
      </c>
      <c r="W281">
        <v>-9.8320200000000008E-4</v>
      </c>
      <c r="X281">
        <v>-6.0955799999999995E-4</v>
      </c>
      <c r="Y281">
        <v>-2.252909E-3</v>
      </c>
      <c r="Z281">
        <v>-5.821082E-3</v>
      </c>
      <c r="AA281">
        <v>-1.3217016E-2</v>
      </c>
      <c r="AB281">
        <v>2.2056020000000001E-3</v>
      </c>
      <c r="AC281">
        <v>-7.5483570000000003E-3</v>
      </c>
      <c r="AD281">
        <v>5.1063699999999998E-3</v>
      </c>
      <c r="AE281">
        <v>-5.5709660000000001E-3</v>
      </c>
      <c r="AF281">
        <v>-6.0330569999999997E-3</v>
      </c>
      <c r="AG281">
        <v>-1.2830865E-2</v>
      </c>
      <c r="AH281">
        <v>-1.0854912E-2</v>
      </c>
      <c r="AI281" s="2">
        <v>5.77E-5</v>
      </c>
      <c r="AJ281">
        <v>4.0084279999999996E-3</v>
      </c>
      <c r="AK281">
        <v>-5.4094269999999996E-3</v>
      </c>
      <c r="AL281">
        <v>6.76444E-4</v>
      </c>
      <c r="AM281">
        <v>-2.7275810000000002E-3</v>
      </c>
      <c r="AN281">
        <v>-7.233756E-3</v>
      </c>
      <c r="AO281">
        <v>1.9403301000000001E-2</v>
      </c>
      <c r="AP281">
        <v>-9.7751499999999998E-4</v>
      </c>
      <c r="AQ281">
        <v>-1.9078229999999999E-3</v>
      </c>
      <c r="AR281">
        <v>-1.71835E-3</v>
      </c>
      <c r="AS281">
        <v>-3.046343E-3</v>
      </c>
      <c r="AT281">
        <v>-1.4426623E-2</v>
      </c>
      <c r="AU281">
        <v>-5.211818E-3</v>
      </c>
      <c r="AV281">
        <v>-1.304412E-3</v>
      </c>
      <c r="AW281">
        <v>3.1085990000000001E-3</v>
      </c>
      <c r="AX281">
        <v>-1.2258164E-2</v>
      </c>
      <c r="AY281">
        <v>3.2195914999999999E-2</v>
      </c>
      <c r="AZ281">
        <v>1.8775877999999999E-2</v>
      </c>
      <c r="BA281">
        <v>-2.6955719999999998E-3</v>
      </c>
      <c r="BB281">
        <v>9.3785220000000002E-3</v>
      </c>
      <c r="BC281">
        <v>8.2497899999999999E-4</v>
      </c>
      <c r="BD281">
        <v>3.7426988000000001E-2</v>
      </c>
      <c r="BE281">
        <v>5.4482230000000003E-3</v>
      </c>
      <c r="BF281">
        <v>-1.744062E-3</v>
      </c>
      <c r="BG281">
        <v>-2.0672842E-2</v>
      </c>
      <c r="BH281">
        <v>1.2308583999999999E-2</v>
      </c>
      <c r="BI281">
        <v>-7.04501E-3</v>
      </c>
      <c r="BJ281">
        <v>6.9196659999999997E-3</v>
      </c>
      <c r="BK281">
        <v>-6.2095830000000003E-3</v>
      </c>
      <c r="BL281">
        <v>-1.574696E-3</v>
      </c>
      <c r="BM281">
        <v>4.3229190000000001E-2</v>
      </c>
      <c r="BN281">
        <v>4.4952200000000003E-3</v>
      </c>
      <c r="BO281">
        <v>6.8727720000000001E-3</v>
      </c>
      <c r="BP281">
        <v>4.5700000000000003E-3</v>
      </c>
      <c r="BQ281">
        <v>1.8394595E-2</v>
      </c>
      <c r="BR281">
        <v>1.4345241999999999E-2</v>
      </c>
      <c r="BS281">
        <v>-3.2312075000000003E-2</v>
      </c>
      <c r="BT281">
        <v>-2.3064815999999998E-2</v>
      </c>
      <c r="BU281">
        <v>-9.0286974000000006E-2</v>
      </c>
      <c r="BV281">
        <v>4.2499678999999999E-2</v>
      </c>
      <c r="BW281">
        <v>3.7274939999999999E-2</v>
      </c>
      <c r="BX281">
        <v>3.4154957E-2</v>
      </c>
    </row>
    <row r="282" spans="1:76" x14ac:dyDescent="0.25">
      <c r="A282">
        <v>35.391488019561301</v>
      </c>
      <c r="B282">
        <v>31.402311719026901</v>
      </c>
      <c r="D282">
        <v>6.8947670000000004E-3</v>
      </c>
      <c r="E282">
        <v>3.258047E-3</v>
      </c>
      <c r="F282">
        <v>2.3514163000000001E-2</v>
      </c>
      <c r="G282">
        <v>3.0222309999999999E-2</v>
      </c>
      <c r="H282">
        <v>-8.1747500000000002E-4</v>
      </c>
      <c r="I282">
        <v>1.5084423E-2</v>
      </c>
      <c r="J282">
        <v>-1.6444769000000001E-2</v>
      </c>
      <c r="K282">
        <v>-7.5969460000000003E-3</v>
      </c>
      <c r="L282">
        <v>-2.2453550000000001E-3</v>
      </c>
      <c r="M282">
        <v>7.0708719999999997E-3</v>
      </c>
      <c r="N282">
        <v>4.9147000000000001E-3</v>
      </c>
      <c r="O282">
        <v>1.93659E-3</v>
      </c>
      <c r="P282">
        <v>8.3788379999999996E-3</v>
      </c>
      <c r="Q282">
        <v>1.3370496000000001E-2</v>
      </c>
      <c r="R282">
        <v>-2.7577280000000001E-3</v>
      </c>
      <c r="S282">
        <v>-1.1969509999999999E-3</v>
      </c>
      <c r="T282">
        <v>-4.0093730000000001E-3</v>
      </c>
      <c r="U282">
        <v>-4.5618079999999997E-3</v>
      </c>
      <c r="V282">
        <v>1.7691779999999999E-3</v>
      </c>
      <c r="W282">
        <v>-9.4509599999999998E-4</v>
      </c>
      <c r="X282">
        <v>-7.0860699999999999E-4</v>
      </c>
      <c r="Y282">
        <v>-2.2444679999999999E-3</v>
      </c>
      <c r="Z282">
        <v>-5.6920970000000001E-3</v>
      </c>
      <c r="AA282">
        <v>-1.3204126E-2</v>
      </c>
      <c r="AB282">
        <v>2.2898440000000001E-3</v>
      </c>
      <c r="AC282">
        <v>-7.624334E-3</v>
      </c>
      <c r="AD282">
        <v>5.1135670000000003E-3</v>
      </c>
      <c r="AE282">
        <v>-5.6925919999999998E-3</v>
      </c>
      <c r="AF282">
        <v>-5.7873159999999998E-3</v>
      </c>
      <c r="AG282">
        <v>-1.2808079E-2</v>
      </c>
      <c r="AH282">
        <v>-1.0823078E-2</v>
      </c>
      <c r="AI282">
        <v>1.11082E-4</v>
      </c>
      <c r="AJ282">
        <v>4.0174249999999998E-3</v>
      </c>
      <c r="AK282">
        <v>-5.4179880000000003E-3</v>
      </c>
      <c r="AL282">
        <v>6.9829799999999997E-4</v>
      </c>
      <c r="AM282">
        <v>-2.6791900000000001E-3</v>
      </c>
      <c r="AN282">
        <v>-7.1845980000000004E-3</v>
      </c>
      <c r="AO282">
        <v>1.9319096000000001E-2</v>
      </c>
      <c r="AP282">
        <v>-8.8359099999999998E-4</v>
      </c>
      <c r="AQ282">
        <v>-1.9133030000000001E-3</v>
      </c>
      <c r="AR282">
        <v>-1.7554409999999999E-3</v>
      </c>
      <c r="AS282">
        <v>-3.0467290000000002E-3</v>
      </c>
      <c r="AT282">
        <v>-1.4409407000000001E-2</v>
      </c>
      <c r="AU282">
        <v>-5.2801319999999999E-3</v>
      </c>
      <c r="AV282">
        <v>-1.338875E-3</v>
      </c>
      <c r="AW282">
        <v>3.2467379999999999E-3</v>
      </c>
      <c r="AX282">
        <v>-1.2433555000000001E-2</v>
      </c>
      <c r="AY282">
        <v>3.2344589E-2</v>
      </c>
      <c r="AZ282">
        <v>1.8781455999999998E-2</v>
      </c>
      <c r="BA282">
        <v>-2.66366E-3</v>
      </c>
      <c r="BB282">
        <v>9.4396299999999992E-3</v>
      </c>
      <c r="BC282">
        <v>8.3243200000000003E-4</v>
      </c>
      <c r="BD282">
        <v>3.7369104E-2</v>
      </c>
      <c r="BE282">
        <v>5.4545669999999996E-3</v>
      </c>
      <c r="BF282">
        <v>-1.7853960000000001E-3</v>
      </c>
      <c r="BG282">
        <v>-2.0700046E-2</v>
      </c>
      <c r="BH282">
        <v>1.219727E-2</v>
      </c>
      <c r="BI282">
        <v>-7.0644799999999997E-3</v>
      </c>
      <c r="BJ282">
        <v>6.9547100000000002E-3</v>
      </c>
      <c r="BK282">
        <v>-6.2269359999999998E-3</v>
      </c>
      <c r="BL282">
        <v>-1.740908E-3</v>
      </c>
      <c r="BM282">
        <v>4.3128782999999997E-2</v>
      </c>
      <c r="BN282">
        <v>4.41494E-3</v>
      </c>
      <c r="BO282">
        <v>6.931581E-3</v>
      </c>
      <c r="BP282">
        <v>4.5241329999999996E-3</v>
      </c>
      <c r="BQ282">
        <v>1.8412284000000001E-2</v>
      </c>
      <c r="BR282">
        <v>1.4376107000000001E-2</v>
      </c>
      <c r="BS282">
        <v>-3.2209722000000003E-2</v>
      </c>
      <c r="BT282">
        <v>-2.3208995999999999E-2</v>
      </c>
      <c r="BU282">
        <v>-9.0376636999999996E-2</v>
      </c>
      <c r="BV282">
        <v>4.2471367000000003E-2</v>
      </c>
      <c r="BW282">
        <v>3.7213055000000002E-2</v>
      </c>
      <c r="BX282">
        <v>3.4171882000000001E-2</v>
      </c>
    </row>
    <row r="283" spans="1:76" x14ac:dyDescent="0.25">
      <c r="A283">
        <v>35.391492874326097</v>
      </c>
      <c r="B283">
        <v>31.4023128592919</v>
      </c>
      <c r="D283">
        <v>6.9349559999999999E-3</v>
      </c>
      <c r="E283">
        <v>3.1080790000000001E-3</v>
      </c>
      <c r="F283">
        <v>2.3533518E-2</v>
      </c>
      <c r="G283">
        <v>3.0230475999999999E-2</v>
      </c>
      <c r="H283">
        <v>-7.48932E-4</v>
      </c>
      <c r="I283">
        <v>1.4988914000000001E-2</v>
      </c>
      <c r="J283">
        <v>-1.6323553000000001E-2</v>
      </c>
      <c r="K283">
        <v>-7.586832E-3</v>
      </c>
      <c r="L283">
        <v>-2.2472770000000002E-3</v>
      </c>
      <c r="M283">
        <v>7.0446349999999996E-3</v>
      </c>
      <c r="N283">
        <v>4.9043589999999996E-3</v>
      </c>
      <c r="O283">
        <v>1.9194839999999999E-3</v>
      </c>
      <c r="P283">
        <v>8.3834479999999999E-3</v>
      </c>
      <c r="Q283">
        <v>1.338875E-2</v>
      </c>
      <c r="R283">
        <v>-2.7588280000000001E-3</v>
      </c>
      <c r="S283">
        <v>-1.2255040000000001E-3</v>
      </c>
      <c r="T283">
        <v>-3.9007849999999999E-3</v>
      </c>
      <c r="U283">
        <v>-4.5776089999999998E-3</v>
      </c>
      <c r="V283">
        <v>1.770099E-3</v>
      </c>
      <c r="W283">
        <v>-8.98466E-4</v>
      </c>
      <c r="X283">
        <v>-8.2222999999999997E-4</v>
      </c>
      <c r="Y283">
        <v>-2.2360029999999999E-3</v>
      </c>
      <c r="Z283">
        <v>-5.5681050000000003E-3</v>
      </c>
      <c r="AA283">
        <v>-1.31927E-2</v>
      </c>
      <c r="AB283">
        <v>2.3781610000000002E-3</v>
      </c>
      <c r="AC283">
        <v>-7.7117779999999999E-3</v>
      </c>
      <c r="AD283">
        <v>5.1226910000000004E-3</v>
      </c>
      <c r="AE283">
        <v>-5.8307000000000003E-3</v>
      </c>
      <c r="AF283">
        <v>-5.5336719999999999E-3</v>
      </c>
      <c r="AG283">
        <v>-1.2789863E-2</v>
      </c>
      <c r="AH283">
        <v>-1.0791597E-2</v>
      </c>
      <c r="AI283">
        <v>1.69703E-4</v>
      </c>
      <c r="AJ283">
        <v>4.0202800000000002E-3</v>
      </c>
      <c r="AK283">
        <v>-5.4313690000000001E-3</v>
      </c>
      <c r="AL283">
        <v>7.2114300000000004E-4</v>
      </c>
      <c r="AM283">
        <v>-2.6363229999999999E-3</v>
      </c>
      <c r="AN283">
        <v>-7.1279660000000003E-3</v>
      </c>
      <c r="AO283">
        <v>1.9231999999999999E-2</v>
      </c>
      <c r="AP283">
        <v>-7.8957300000000001E-4</v>
      </c>
      <c r="AQ283">
        <v>-1.930665E-3</v>
      </c>
      <c r="AR283">
        <v>-1.7953909999999999E-3</v>
      </c>
      <c r="AS283">
        <v>-3.044714E-3</v>
      </c>
      <c r="AT283">
        <v>-1.4391012E-2</v>
      </c>
      <c r="AU283">
        <v>-5.3508799999999997E-3</v>
      </c>
      <c r="AV283">
        <v>-1.3857629999999999E-3</v>
      </c>
      <c r="AW283">
        <v>3.2969169999999999E-3</v>
      </c>
      <c r="AX283">
        <v>-1.2595632000000001E-2</v>
      </c>
      <c r="AY283">
        <v>3.2431725000000002E-2</v>
      </c>
      <c r="AZ283">
        <v>1.8752409000000001E-2</v>
      </c>
      <c r="BA283">
        <v>-2.728299E-3</v>
      </c>
      <c r="BB283">
        <v>9.5823920000000003E-3</v>
      </c>
      <c r="BC283">
        <v>8.3827800000000003E-4</v>
      </c>
      <c r="BD283">
        <v>3.7325253000000003E-2</v>
      </c>
      <c r="BE283">
        <v>5.4889170000000003E-3</v>
      </c>
      <c r="BF283">
        <v>-1.830964E-3</v>
      </c>
      <c r="BG283">
        <v>-2.0740539999999998E-2</v>
      </c>
      <c r="BH283">
        <v>1.2073575E-2</v>
      </c>
      <c r="BI283">
        <v>-7.0878829999999997E-3</v>
      </c>
      <c r="BJ283">
        <v>6.9703079999999997E-3</v>
      </c>
      <c r="BK283">
        <v>-6.2375190000000004E-3</v>
      </c>
      <c r="BL283">
        <v>-1.877814E-3</v>
      </c>
      <c r="BM283">
        <v>4.3048651E-2</v>
      </c>
      <c r="BN283">
        <v>4.3255949999999998E-3</v>
      </c>
      <c r="BO283">
        <v>6.989566E-3</v>
      </c>
      <c r="BP283">
        <v>4.4709779999999996E-3</v>
      </c>
      <c r="BQ283">
        <v>1.8430874999999999E-2</v>
      </c>
      <c r="BR283">
        <v>1.4390732E-2</v>
      </c>
      <c r="BS283">
        <v>-3.2110698999999999E-2</v>
      </c>
      <c r="BT283">
        <v>-2.3339563000000001E-2</v>
      </c>
      <c r="BU283">
        <v>-9.0439411999999997E-2</v>
      </c>
      <c r="BV283">
        <v>4.2459553999999997E-2</v>
      </c>
      <c r="BW283">
        <v>3.7143667999999998E-2</v>
      </c>
      <c r="BX283">
        <v>3.4193794E-2</v>
      </c>
    </row>
    <row r="284" spans="1:76" x14ac:dyDescent="0.25">
      <c r="A284">
        <v>35.391497729091</v>
      </c>
      <c r="B284">
        <v>31.402313999556998</v>
      </c>
      <c r="D284">
        <v>6.9855259999999997E-3</v>
      </c>
      <c r="E284">
        <v>2.9843930000000001E-3</v>
      </c>
      <c r="F284">
        <v>2.3550666000000001E-2</v>
      </c>
      <c r="G284">
        <v>3.0256742E-2</v>
      </c>
      <c r="H284">
        <v>-7.0175399999999996E-4</v>
      </c>
      <c r="I284">
        <v>1.4909459E-2</v>
      </c>
      <c r="J284">
        <v>-1.6239988E-2</v>
      </c>
      <c r="K284">
        <v>-7.5732489999999998E-3</v>
      </c>
      <c r="L284">
        <v>-2.2625240000000001E-3</v>
      </c>
      <c r="M284">
        <v>7.0262930000000003E-3</v>
      </c>
      <c r="N284">
        <v>4.8926450000000002E-3</v>
      </c>
      <c r="O284">
        <v>1.9796240000000001E-3</v>
      </c>
      <c r="P284">
        <v>8.3649680000000004E-3</v>
      </c>
      <c r="Q284">
        <v>1.3409277000000001E-2</v>
      </c>
      <c r="R284">
        <v>-2.783144E-3</v>
      </c>
      <c r="S284">
        <v>-1.2783269999999999E-3</v>
      </c>
      <c r="T284">
        <v>-3.807258E-3</v>
      </c>
      <c r="U284">
        <v>-4.5867479999999999E-3</v>
      </c>
      <c r="V284">
        <v>1.7755690000000001E-3</v>
      </c>
      <c r="W284">
        <v>-8.1991200000000001E-4</v>
      </c>
      <c r="X284">
        <v>-9.2374299999999998E-4</v>
      </c>
      <c r="Y284">
        <v>-2.2298840000000001E-3</v>
      </c>
      <c r="Z284">
        <v>-5.4280580000000004E-3</v>
      </c>
      <c r="AA284">
        <v>-1.3180590000000001E-2</v>
      </c>
      <c r="AB284">
        <v>2.4975330000000001E-3</v>
      </c>
      <c r="AC284">
        <v>-7.7899680000000004E-3</v>
      </c>
      <c r="AD284">
        <v>5.1579340000000003E-3</v>
      </c>
      <c r="AE284">
        <v>-5.9363569999999997E-3</v>
      </c>
      <c r="AF284">
        <v>-5.284866E-3</v>
      </c>
      <c r="AG284">
        <v>-1.2763152E-2</v>
      </c>
      <c r="AH284">
        <v>-1.0744736E-2</v>
      </c>
      <c r="AI284">
        <v>2.7071899999999999E-4</v>
      </c>
      <c r="AJ284">
        <v>4.0213820000000004E-3</v>
      </c>
      <c r="AK284">
        <v>-5.4274659999999997E-3</v>
      </c>
      <c r="AL284">
        <v>7.5967199999999997E-4</v>
      </c>
      <c r="AM284">
        <v>-2.5759630000000001E-3</v>
      </c>
      <c r="AN284">
        <v>-7.0591580000000003E-3</v>
      </c>
      <c r="AO284">
        <v>1.9200063999999999E-2</v>
      </c>
      <c r="AP284">
        <v>-7.1591299999999999E-4</v>
      </c>
      <c r="AQ284">
        <v>-1.9535939999999999E-3</v>
      </c>
      <c r="AR284">
        <v>-1.8270070000000001E-3</v>
      </c>
      <c r="AS284">
        <v>-2.994189E-3</v>
      </c>
      <c r="AT284">
        <v>-1.4356262999999999E-2</v>
      </c>
      <c r="AU284">
        <v>-5.4092259999999996E-3</v>
      </c>
      <c r="AV284">
        <v>-1.3921960000000001E-3</v>
      </c>
      <c r="AW284">
        <v>3.2792189999999999E-3</v>
      </c>
      <c r="AX284">
        <v>-1.2718089E-2</v>
      </c>
      <c r="AY284">
        <v>3.2482210999999997E-2</v>
      </c>
      <c r="AZ284">
        <v>1.8694102000000001E-2</v>
      </c>
      <c r="BA284">
        <v>-2.8496810000000002E-3</v>
      </c>
      <c r="BB284">
        <v>9.7650210000000005E-3</v>
      </c>
      <c r="BC284">
        <v>7.1368799999999997E-4</v>
      </c>
      <c r="BD284">
        <v>3.7347063E-2</v>
      </c>
      <c r="BE284">
        <v>5.5433399999999999E-3</v>
      </c>
      <c r="BF284">
        <v>-1.7322640000000001E-3</v>
      </c>
      <c r="BG284">
        <v>-2.0739692000000001E-2</v>
      </c>
      <c r="BH284">
        <v>1.2032767E-2</v>
      </c>
      <c r="BI284">
        <v>-7.0891840000000001E-3</v>
      </c>
      <c r="BJ284">
        <v>6.896508E-3</v>
      </c>
      <c r="BK284">
        <v>-6.1828009999999999E-3</v>
      </c>
      <c r="BL284">
        <v>-1.7413420000000001E-3</v>
      </c>
      <c r="BM284">
        <v>4.3023044000000003E-2</v>
      </c>
      <c r="BN284">
        <v>4.3272659999999998E-3</v>
      </c>
      <c r="BO284">
        <v>7.0238080000000003E-3</v>
      </c>
      <c r="BP284">
        <v>4.4182370000000002E-3</v>
      </c>
      <c r="BQ284">
        <v>1.8459871999999999E-2</v>
      </c>
      <c r="BR284">
        <v>1.4333324E-2</v>
      </c>
      <c r="BS284">
        <v>-3.2083559999999997E-2</v>
      </c>
      <c r="BT284">
        <v>-2.3315221000000001E-2</v>
      </c>
      <c r="BU284">
        <v>-9.0466770000000002E-2</v>
      </c>
      <c r="BV284">
        <v>4.2446925000000003E-2</v>
      </c>
      <c r="BW284">
        <v>3.7075090999999998E-2</v>
      </c>
      <c r="BX284">
        <v>3.4218850000000002E-2</v>
      </c>
    </row>
    <row r="285" spans="1:76" x14ac:dyDescent="0.25">
      <c r="A285">
        <v>35.391502583855797</v>
      </c>
      <c r="B285">
        <v>31.402315139822001</v>
      </c>
      <c r="D285">
        <v>7.0451439999999997E-3</v>
      </c>
      <c r="E285">
        <v>3.0840820000000001E-3</v>
      </c>
      <c r="F285">
        <v>2.3533188999999999E-2</v>
      </c>
      <c r="G285">
        <v>3.0330597000000001E-2</v>
      </c>
      <c r="H285">
        <v>-8.5997600000000003E-4</v>
      </c>
      <c r="I285">
        <v>1.4938391000000001E-2</v>
      </c>
      <c r="J285">
        <v>-1.6341814999999999E-2</v>
      </c>
      <c r="K285">
        <v>-7.5623959999999999E-3</v>
      </c>
      <c r="L285">
        <v>-2.3234760000000001E-3</v>
      </c>
      <c r="M285">
        <v>7.0145529999999998E-3</v>
      </c>
      <c r="N285">
        <v>4.8647839999999996E-3</v>
      </c>
      <c r="O285">
        <v>2.0465779999999999E-3</v>
      </c>
      <c r="P285">
        <v>8.3668509999999998E-3</v>
      </c>
      <c r="Q285">
        <v>1.3437048E-2</v>
      </c>
      <c r="R285">
        <v>-2.8794509999999999E-3</v>
      </c>
      <c r="S285">
        <v>-1.302243E-3</v>
      </c>
      <c r="T285">
        <v>-3.7956019999999999E-3</v>
      </c>
      <c r="U285">
        <v>-4.5291070000000001E-3</v>
      </c>
      <c r="V285">
        <v>1.872084E-3</v>
      </c>
      <c r="W285">
        <v>-7.27985E-4</v>
      </c>
      <c r="X285">
        <v>-8.8274499999999999E-4</v>
      </c>
      <c r="Y285">
        <v>-2.274463E-3</v>
      </c>
      <c r="Z285">
        <v>-5.3834950000000003E-3</v>
      </c>
      <c r="AA285">
        <v>-1.3168783999999999E-2</v>
      </c>
      <c r="AB285">
        <v>2.7150130000000001E-3</v>
      </c>
      <c r="AC285">
        <v>-7.7409799999999997E-3</v>
      </c>
      <c r="AD285">
        <v>5.1605849999999997E-3</v>
      </c>
      <c r="AE285">
        <v>-5.6717269999999997E-3</v>
      </c>
      <c r="AF285">
        <v>-5.0850019999999999E-3</v>
      </c>
      <c r="AG285">
        <v>-1.2684376000000001E-2</v>
      </c>
      <c r="AH285">
        <v>-1.0687913E-2</v>
      </c>
      <c r="AI285">
        <v>4.3073900000000002E-4</v>
      </c>
      <c r="AJ285">
        <v>4.0078539999999999E-3</v>
      </c>
      <c r="AK285">
        <v>-5.2502399999999998E-3</v>
      </c>
      <c r="AL285">
        <v>7.9938800000000005E-4</v>
      </c>
      <c r="AM285">
        <v>-2.5339049999999999E-3</v>
      </c>
      <c r="AN285">
        <v>-6.9577689999999999E-3</v>
      </c>
      <c r="AO285">
        <v>1.9392097000000001E-2</v>
      </c>
      <c r="AP285">
        <v>-6.7955299999999995E-4</v>
      </c>
      <c r="AQ285">
        <v>-1.9173879999999999E-3</v>
      </c>
      <c r="AR285">
        <v>-1.794473E-3</v>
      </c>
      <c r="AS285">
        <v>-2.8026050000000001E-3</v>
      </c>
      <c r="AT285">
        <v>-1.4282965999999999E-2</v>
      </c>
      <c r="AU285">
        <v>-5.3688879999999996E-3</v>
      </c>
      <c r="AV285">
        <v>-1.3531859999999999E-3</v>
      </c>
      <c r="AW285">
        <v>3.2537080000000001E-3</v>
      </c>
      <c r="AX285">
        <v>-1.2821966000000001E-2</v>
      </c>
      <c r="AY285">
        <v>3.2552680000000001E-2</v>
      </c>
      <c r="AZ285">
        <v>1.8634245000000001E-2</v>
      </c>
      <c r="BA285">
        <v>-2.960313E-3</v>
      </c>
      <c r="BB285">
        <v>9.9263800000000003E-3</v>
      </c>
      <c r="BC285">
        <v>5.9510900000000002E-4</v>
      </c>
      <c r="BD285">
        <v>3.7370738000000001E-2</v>
      </c>
      <c r="BE285">
        <v>5.5885780000000003E-3</v>
      </c>
      <c r="BF285">
        <v>-1.6294020000000001E-3</v>
      </c>
      <c r="BG285">
        <v>-2.0738667999999998E-2</v>
      </c>
      <c r="BH285">
        <v>1.2004424E-2</v>
      </c>
      <c r="BI285">
        <v>-7.0828030000000004E-3</v>
      </c>
      <c r="BJ285">
        <v>6.8233160000000003E-3</v>
      </c>
      <c r="BK285">
        <v>-6.1307920000000004E-3</v>
      </c>
      <c r="BL285">
        <v>-1.614377E-3</v>
      </c>
      <c r="BM285">
        <v>4.3006717999999999E-2</v>
      </c>
      <c r="BN285">
        <v>4.33798E-3</v>
      </c>
      <c r="BO285">
        <v>7.0481670000000001E-3</v>
      </c>
      <c r="BP285">
        <v>4.3691290000000002E-3</v>
      </c>
      <c r="BQ285">
        <v>1.8486220000000001E-2</v>
      </c>
      <c r="BR285">
        <v>1.4272854999999999E-2</v>
      </c>
      <c r="BS285">
        <v>-3.2056584999999999E-2</v>
      </c>
      <c r="BT285">
        <v>-2.3297716999999999E-2</v>
      </c>
      <c r="BU285">
        <v>-9.0500357000000003E-2</v>
      </c>
      <c r="BV285">
        <v>4.2435771999999997E-2</v>
      </c>
      <c r="BW285">
        <v>3.7007325000000001E-2</v>
      </c>
      <c r="BX285">
        <v>3.4243402999999999E-2</v>
      </c>
    </row>
    <row r="286" spans="1:76" x14ac:dyDescent="0.25">
      <c r="A286">
        <v>35.3915074386206</v>
      </c>
      <c r="B286">
        <v>31.402316280087099</v>
      </c>
      <c r="D286">
        <v>7.1054999999999998E-3</v>
      </c>
      <c r="E286">
        <v>3.194597E-3</v>
      </c>
      <c r="F286">
        <v>2.3513280000000001E-2</v>
      </c>
      <c r="G286">
        <v>3.0400437999999998E-2</v>
      </c>
      <c r="H286">
        <v>-1.0334420000000001E-3</v>
      </c>
      <c r="I286">
        <v>1.4985378000000001E-2</v>
      </c>
      <c r="J286">
        <v>-1.6450849E-2</v>
      </c>
      <c r="K286">
        <v>-7.5539819999999999E-3</v>
      </c>
      <c r="L286">
        <v>-2.3844740000000001E-3</v>
      </c>
      <c r="M286">
        <v>7.0049530000000004E-3</v>
      </c>
      <c r="N286">
        <v>4.8318809999999997E-3</v>
      </c>
      <c r="O286">
        <v>2.1122200000000002E-3</v>
      </c>
      <c r="P286">
        <v>8.3728440000000008E-3</v>
      </c>
      <c r="Q286">
        <v>1.3467098E-2</v>
      </c>
      <c r="R286">
        <v>-2.9770859999999999E-3</v>
      </c>
      <c r="S286">
        <v>-1.317553E-3</v>
      </c>
      <c r="T286">
        <v>-3.7907750000000001E-3</v>
      </c>
      <c r="U286">
        <v>-4.4703549999999996E-3</v>
      </c>
      <c r="V286">
        <v>1.9734919999999999E-3</v>
      </c>
      <c r="W286">
        <v>-6.3005899999999998E-4</v>
      </c>
      <c r="X286">
        <v>-8.4307100000000003E-4</v>
      </c>
      <c r="Y286">
        <v>-2.329804E-3</v>
      </c>
      <c r="Z286">
        <v>-5.3704579999999998E-3</v>
      </c>
      <c r="AA286">
        <v>-1.314913E-2</v>
      </c>
      <c r="AB286">
        <v>2.9385710000000001E-3</v>
      </c>
      <c r="AC286">
        <v>-7.6963700000000001E-3</v>
      </c>
      <c r="AD286">
        <v>5.1665160000000003E-3</v>
      </c>
      <c r="AE286">
        <v>-5.3868609999999997E-3</v>
      </c>
      <c r="AF286">
        <v>-4.89443E-3</v>
      </c>
      <c r="AG286">
        <v>-1.2604311999999999E-2</v>
      </c>
      <c r="AH286">
        <v>-1.0630738000000001E-2</v>
      </c>
      <c r="AI286">
        <v>5.8254300000000004E-4</v>
      </c>
      <c r="AJ286">
        <v>3.985527E-3</v>
      </c>
      <c r="AK286">
        <v>-5.0682100000000001E-3</v>
      </c>
      <c r="AL286">
        <v>8.3804799999999998E-4</v>
      </c>
      <c r="AM286">
        <v>-2.502542E-3</v>
      </c>
      <c r="AN286">
        <v>-6.8503059999999996E-3</v>
      </c>
      <c r="AO286">
        <v>1.9582763999999999E-2</v>
      </c>
      <c r="AP286">
        <v>-6.3112400000000005E-4</v>
      </c>
      <c r="AQ286">
        <v>-1.8820110000000001E-3</v>
      </c>
      <c r="AR286">
        <v>-1.750726E-3</v>
      </c>
      <c r="AS286">
        <v>-2.6145550000000002E-3</v>
      </c>
      <c r="AT286">
        <v>-1.4213577E-2</v>
      </c>
      <c r="AU286">
        <v>-5.3125869999999997E-3</v>
      </c>
      <c r="AV286">
        <v>-1.3306819999999999E-3</v>
      </c>
      <c r="AW286">
        <v>3.220386E-3</v>
      </c>
      <c r="AX286">
        <v>-1.2907264E-2</v>
      </c>
      <c r="AY286">
        <v>3.2643133999999997E-2</v>
      </c>
      <c r="AZ286">
        <v>1.8572834999999999E-2</v>
      </c>
      <c r="BA286">
        <v>-3.060194E-3</v>
      </c>
      <c r="BB286">
        <v>1.0066472E-2</v>
      </c>
      <c r="BC286">
        <v>4.8254E-4</v>
      </c>
      <c r="BD286">
        <v>3.7396278999999998E-2</v>
      </c>
      <c r="BE286">
        <v>5.6246309999999997E-3</v>
      </c>
      <c r="BF286">
        <v>-1.52238E-3</v>
      </c>
      <c r="BG286">
        <v>-2.0737467999999998E-2</v>
      </c>
      <c r="BH286">
        <v>1.1988545999999999E-2</v>
      </c>
      <c r="BI286">
        <v>-7.0687390000000001E-3</v>
      </c>
      <c r="BJ286">
        <v>6.7507330000000001E-3</v>
      </c>
      <c r="BK286">
        <v>-6.0814900000000002E-3</v>
      </c>
      <c r="BL286">
        <v>-1.496919E-3</v>
      </c>
      <c r="BM286">
        <v>4.2999674000000002E-2</v>
      </c>
      <c r="BN286">
        <v>4.3577349999999997E-3</v>
      </c>
      <c r="BO286">
        <v>7.0626430000000004E-3</v>
      </c>
      <c r="BP286">
        <v>4.3236519999999999E-3</v>
      </c>
      <c r="BQ286">
        <v>1.8509283000000001E-2</v>
      </c>
      <c r="BR286">
        <v>1.4209324000000001E-2</v>
      </c>
      <c r="BS286">
        <v>-3.2029771999999998E-2</v>
      </c>
      <c r="BT286">
        <v>-2.3287048000000001E-2</v>
      </c>
      <c r="BU286">
        <v>-9.0540171000000003E-2</v>
      </c>
      <c r="BV286">
        <v>4.2426093999999998E-2</v>
      </c>
      <c r="BW286">
        <v>3.6834756000000003E-2</v>
      </c>
      <c r="BX286">
        <v>3.4267454000000003E-2</v>
      </c>
    </row>
    <row r="287" spans="1:76" x14ac:dyDescent="0.25">
      <c r="A287">
        <v>35.391512293385397</v>
      </c>
      <c r="B287">
        <v>31.402317420352102</v>
      </c>
      <c r="D287">
        <v>7.1659189999999998E-3</v>
      </c>
      <c r="E287">
        <v>3.2932809999999999E-3</v>
      </c>
      <c r="F287">
        <v>2.3494524999999999E-2</v>
      </c>
      <c r="G287">
        <v>3.0461624E-2</v>
      </c>
      <c r="H287">
        <v>-1.2011179999999999E-3</v>
      </c>
      <c r="I287">
        <v>1.5040169000000001E-2</v>
      </c>
      <c r="J287">
        <v>-1.6549469000000001E-2</v>
      </c>
      <c r="K287">
        <v>-7.5483039999999996E-3</v>
      </c>
      <c r="L287">
        <v>-2.441178E-3</v>
      </c>
      <c r="M287">
        <v>6.9973029999999999E-3</v>
      </c>
      <c r="N287">
        <v>4.7956229999999997E-3</v>
      </c>
      <c r="O287">
        <v>2.1765479999999999E-3</v>
      </c>
      <c r="P287">
        <v>8.3801450000000003E-3</v>
      </c>
      <c r="Q287">
        <v>1.3498934000000001E-2</v>
      </c>
      <c r="R287">
        <v>-3.0692570000000001E-3</v>
      </c>
      <c r="S287">
        <v>-1.327972E-3</v>
      </c>
      <c r="T287">
        <v>-3.784829E-3</v>
      </c>
      <c r="U287">
        <v>-4.4175810000000003E-3</v>
      </c>
      <c r="V287">
        <v>2.070747E-3</v>
      </c>
      <c r="W287">
        <v>-5.2640599999999999E-4</v>
      </c>
      <c r="X287">
        <v>-8.1952800000000003E-4</v>
      </c>
      <c r="Y287">
        <v>-2.3907749999999999E-3</v>
      </c>
      <c r="Z287">
        <v>-5.3789190000000002E-3</v>
      </c>
      <c r="AA287">
        <v>-1.3121588E-2</v>
      </c>
      <c r="AB287">
        <v>3.1587120000000002E-3</v>
      </c>
      <c r="AC287">
        <v>-7.6690600000000001E-3</v>
      </c>
      <c r="AD287">
        <v>5.1805879999999999E-3</v>
      </c>
      <c r="AE287">
        <v>-5.1197259999999998E-3</v>
      </c>
      <c r="AF287">
        <v>-4.7087489999999999E-3</v>
      </c>
      <c r="AG287">
        <v>-1.2527712E-2</v>
      </c>
      <c r="AH287">
        <v>-1.0573623000000001E-2</v>
      </c>
      <c r="AI287">
        <v>7.2008700000000001E-4</v>
      </c>
      <c r="AJ287">
        <v>3.9567860000000003E-3</v>
      </c>
      <c r="AK287">
        <v>-4.8990930000000002E-3</v>
      </c>
      <c r="AL287">
        <v>8.7634799999999999E-4</v>
      </c>
      <c r="AM287">
        <v>-2.4791499999999998E-3</v>
      </c>
      <c r="AN287">
        <v>-6.7393729999999999E-3</v>
      </c>
      <c r="AO287">
        <v>1.9750543999999998E-2</v>
      </c>
      <c r="AP287">
        <v>-5.6658100000000003E-4</v>
      </c>
      <c r="AQ287">
        <v>-1.853698E-3</v>
      </c>
      <c r="AR287">
        <v>-1.7015999999999999E-3</v>
      </c>
      <c r="AS287">
        <v>-2.4418560000000001E-3</v>
      </c>
      <c r="AT287">
        <v>-1.4151267E-2</v>
      </c>
      <c r="AU287">
        <v>-5.2495930000000003E-3</v>
      </c>
      <c r="AV287">
        <v>-1.326785E-3</v>
      </c>
      <c r="AW287">
        <v>3.123869E-3</v>
      </c>
      <c r="AX287">
        <v>-1.2936131999999999E-2</v>
      </c>
      <c r="AY287">
        <v>3.2750085999999998E-2</v>
      </c>
      <c r="AZ287">
        <v>1.8541991000000001E-2</v>
      </c>
      <c r="BA287">
        <v>-3.1183420000000001E-3</v>
      </c>
      <c r="BB287">
        <v>1.0126738999999999E-2</v>
      </c>
      <c r="BC287">
        <v>3.75981E-4</v>
      </c>
      <c r="BD287">
        <v>3.7423685999999998E-2</v>
      </c>
      <c r="BE287">
        <v>5.6515000000000003E-3</v>
      </c>
      <c r="BF287">
        <v>-1.411196E-3</v>
      </c>
      <c r="BG287">
        <v>-2.0736092000000001E-2</v>
      </c>
      <c r="BH287">
        <v>1.1985133E-2</v>
      </c>
      <c r="BI287">
        <v>-7.046994E-3</v>
      </c>
      <c r="BJ287">
        <v>6.6787579999999999E-3</v>
      </c>
      <c r="BK287">
        <v>-6.0348959999999997E-3</v>
      </c>
      <c r="BL287">
        <v>-1.3889659999999999E-3</v>
      </c>
      <c r="BM287">
        <v>4.3001913000000003E-2</v>
      </c>
      <c r="BN287">
        <v>4.3865320000000003E-3</v>
      </c>
      <c r="BO287">
        <v>7.0672369999999997E-3</v>
      </c>
      <c r="BP287">
        <v>4.2818079999999998E-3</v>
      </c>
      <c r="BQ287">
        <v>1.8529062999999998E-2</v>
      </c>
      <c r="BR287">
        <v>1.4142731E-2</v>
      </c>
      <c r="BS287">
        <v>-3.2003123000000001E-2</v>
      </c>
      <c r="BT287">
        <v>-2.3283215999999999E-2</v>
      </c>
      <c r="BU287">
        <v>-9.0586213999999998E-2</v>
      </c>
      <c r="BV287">
        <v>4.2417891999999999E-2</v>
      </c>
      <c r="BW287">
        <v>3.6518496999999997E-2</v>
      </c>
      <c r="BX287">
        <v>3.4291004E-2</v>
      </c>
    </row>
    <row r="288" spans="1:76" x14ac:dyDescent="0.25">
      <c r="A288">
        <v>35.3915171481502</v>
      </c>
      <c r="B288">
        <v>31.4023185606172</v>
      </c>
      <c r="D288">
        <v>7.2264019999999998E-3</v>
      </c>
      <c r="E288">
        <v>3.3801349999999998E-3</v>
      </c>
      <c r="F288">
        <v>2.3476923E-2</v>
      </c>
      <c r="G288">
        <v>3.0514156000000001E-2</v>
      </c>
      <c r="H288">
        <v>-1.363005E-3</v>
      </c>
      <c r="I288">
        <v>1.5102763E-2</v>
      </c>
      <c r="J288">
        <v>-1.6637675000000001E-2</v>
      </c>
      <c r="K288">
        <v>-7.5453630000000002E-3</v>
      </c>
      <c r="L288">
        <v>-2.49359E-3</v>
      </c>
      <c r="M288">
        <v>6.9916040000000002E-3</v>
      </c>
      <c r="N288">
        <v>4.7560090000000003E-3</v>
      </c>
      <c r="O288">
        <v>2.239563E-3</v>
      </c>
      <c r="P288">
        <v>8.3887549999999995E-3</v>
      </c>
      <c r="Q288">
        <v>1.3532555999999999E-2</v>
      </c>
      <c r="R288">
        <v>-3.155962E-3</v>
      </c>
      <c r="S288">
        <v>-1.3334989999999999E-3</v>
      </c>
      <c r="T288">
        <v>-3.777762E-3</v>
      </c>
      <c r="U288">
        <v>-4.3707850000000003E-3</v>
      </c>
      <c r="V288">
        <v>2.1638500000000001E-3</v>
      </c>
      <c r="W288">
        <v>-4.1702699999999999E-4</v>
      </c>
      <c r="X288">
        <v>-8.12117E-4</v>
      </c>
      <c r="Y288">
        <v>-2.4573780000000001E-3</v>
      </c>
      <c r="Z288">
        <v>-5.4088779999999998E-3</v>
      </c>
      <c r="AA288">
        <v>-1.3086156999999999E-2</v>
      </c>
      <c r="AB288">
        <v>3.3754340000000001E-3</v>
      </c>
      <c r="AC288">
        <v>-7.6590470000000004E-3</v>
      </c>
      <c r="AD288">
        <v>5.2027999999999996E-3</v>
      </c>
      <c r="AE288">
        <v>-4.8703210000000004E-3</v>
      </c>
      <c r="AF288">
        <v>-4.5279589999999998E-3</v>
      </c>
      <c r="AG288">
        <v>-1.2454576E-2</v>
      </c>
      <c r="AH288">
        <v>-1.0516566999999999E-2</v>
      </c>
      <c r="AI288">
        <v>8.4336999999999997E-4</v>
      </c>
      <c r="AJ288">
        <v>3.9216320000000004E-3</v>
      </c>
      <c r="AK288">
        <v>-4.7428879999999998E-3</v>
      </c>
      <c r="AL288">
        <v>9.1428899999999999E-4</v>
      </c>
      <c r="AM288">
        <v>-2.4637299999999999E-3</v>
      </c>
      <c r="AN288">
        <v>-6.6249710000000003E-3</v>
      </c>
      <c r="AO288">
        <v>1.9895435E-2</v>
      </c>
      <c r="AP288">
        <v>-4.8592299999999998E-4</v>
      </c>
      <c r="AQ288">
        <v>-1.8324509999999999E-3</v>
      </c>
      <c r="AR288">
        <v>-1.6470949999999999E-3</v>
      </c>
      <c r="AS288">
        <v>-2.2845059999999999E-3</v>
      </c>
      <c r="AT288">
        <v>-1.4096034E-2</v>
      </c>
      <c r="AU288">
        <v>-5.1799059999999997E-3</v>
      </c>
      <c r="AV288">
        <v>-1.3414939999999999E-3</v>
      </c>
      <c r="AW288">
        <v>2.9157359999999999E-3</v>
      </c>
      <c r="AX288">
        <v>-1.2870487999999999E-2</v>
      </c>
      <c r="AY288">
        <v>3.2834138999999998E-2</v>
      </c>
      <c r="AZ288">
        <v>1.8561340999999999E-2</v>
      </c>
      <c r="BA288">
        <v>-3.1138229999999999E-3</v>
      </c>
      <c r="BB288">
        <v>1.0068897E-2</v>
      </c>
      <c r="BC288">
        <v>3.43304E-4</v>
      </c>
      <c r="BD288">
        <v>3.7481540000000001E-2</v>
      </c>
      <c r="BE288">
        <v>5.6851710000000001E-3</v>
      </c>
      <c r="BF288">
        <v>-1.3480930000000001E-3</v>
      </c>
      <c r="BG288">
        <v>-2.0840200999999999E-2</v>
      </c>
      <c r="BH288">
        <v>1.2032695E-2</v>
      </c>
      <c r="BI288">
        <v>-7.0455079999999998E-3</v>
      </c>
      <c r="BJ288">
        <v>6.6151250000000003E-3</v>
      </c>
      <c r="BK288">
        <v>-6.0219879999999998E-3</v>
      </c>
      <c r="BL288">
        <v>-1.320072E-3</v>
      </c>
      <c r="BM288">
        <v>4.3049768000000002E-2</v>
      </c>
      <c r="BN288">
        <v>4.4150509999999997E-3</v>
      </c>
      <c r="BO288">
        <v>7.0208950000000001E-3</v>
      </c>
      <c r="BP288">
        <v>4.2303109999999996E-3</v>
      </c>
      <c r="BQ288">
        <v>1.8548062000000001E-2</v>
      </c>
      <c r="BR288">
        <v>1.4095145999999999E-2</v>
      </c>
      <c r="BS288">
        <v>-3.2042068999999999E-2</v>
      </c>
      <c r="BT288">
        <v>-2.3299711000000001E-2</v>
      </c>
      <c r="BU288">
        <v>-9.0611876999999993E-2</v>
      </c>
      <c r="BV288">
        <v>4.2398567999999998E-2</v>
      </c>
      <c r="BW288">
        <v>3.6199700000000001E-2</v>
      </c>
      <c r="BX288">
        <v>3.4285143999999997E-2</v>
      </c>
    </row>
    <row r="289" spans="1:76" x14ac:dyDescent="0.25">
      <c r="A289">
        <v>35.391522002915103</v>
      </c>
      <c r="B289">
        <v>31.402319700882199</v>
      </c>
      <c r="D289">
        <v>7.286949E-3</v>
      </c>
      <c r="E289">
        <v>3.4551590000000002E-3</v>
      </c>
      <c r="F289">
        <v>2.3460473999999999E-2</v>
      </c>
      <c r="G289">
        <v>3.0558032999999998E-2</v>
      </c>
      <c r="H289">
        <v>-1.5191029999999999E-3</v>
      </c>
      <c r="I289">
        <v>1.5173160999999999E-2</v>
      </c>
      <c r="J289">
        <v>-1.6715467000000001E-2</v>
      </c>
      <c r="K289">
        <v>-7.5451590000000001E-3</v>
      </c>
      <c r="L289">
        <v>-2.5417090000000001E-3</v>
      </c>
      <c r="M289">
        <v>6.9878550000000003E-3</v>
      </c>
      <c r="N289">
        <v>4.7130380000000001E-3</v>
      </c>
      <c r="O289">
        <v>2.2460340000000001E-3</v>
      </c>
      <c r="P289">
        <v>8.3986740000000001E-3</v>
      </c>
      <c r="Q289">
        <v>1.3567964E-2</v>
      </c>
      <c r="R289">
        <v>-3.2372019999999998E-3</v>
      </c>
      <c r="S289">
        <v>-1.334135E-3</v>
      </c>
      <c r="T289">
        <v>-3.7695749999999998E-3</v>
      </c>
      <c r="U289">
        <v>-4.3299669999999997E-3</v>
      </c>
      <c r="V289">
        <v>2.2528000000000001E-3</v>
      </c>
      <c r="W289">
        <v>-3.0192199999999999E-4</v>
      </c>
      <c r="X289">
        <v>-8.2083600000000003E-4</v>
      </c>
      <c r="Y289">
        <v>-2.5296099999999998E-3</v>
      </c>
      <c r="Z289">
        <v>-5.4603350000000002E-3</v>
      </c>
      <c r="AA289">
        <v>-1.3042837999999999E-2</v>
      </c>
      <c r="AB289">
        <v>3.5887390000000001E-3</v>
      </c>
      <c r="AC289">
        <v>-7.666333E-3</v>
      </c>
      <c r="AD289">
        <v>5.2331519999999996E-3</v>
      </c>
      <c r="AE289">
        <v>-4.6386470000000001E-3</v>
      </c>
      <c r="AF289">
        <v>-4.3520599999999996E-3</v>
      </c>
      <c r="AG289">
        <v>-1.2384902999999999E-2</v>
      </c>
      <c r="AH289">
        <v>-1.045957E-2</v>
      </c>
      <c r="AI289">
        <v>9.5239399999999996E-4</v>
      </c>
      <c r="AJ289">
        <v>3.8800639999999999E-3</v>
      </c>
      <c r="AK289">
        <v>-4.5995949999999997E-3</v>
      </c>
      <c r="AL289">
        <v>9.5186900000000004E-4</v>
      </c>
      <c r="AM289">
        <v>-2.4562799999999999E-3</v>
      </c>
      <c r="AN289">
        <v>-6.5071E-3</v>
      </c>
      <c r="AO289">
        <v>2.0017437999999999E-2</v>
      </c>
      <c r="AP289">
        <v>-3.8914899999999998E-4</v>
      </c>
      <c r="AQ289">
        <v>-1.8182700000000001E-3</v>
      </c>
      <c r="AR289">
        <v>-1.587212E-3</v>
      </c>
      <c r="AS289">
        <v>-2.1425070000000001E-3</v>
      </c>
      <c r="AT289">
        <v>-1.4047878999999999E-2</v>
      </c>
      <c r="AU289">
        <v>-5.1035270000000001E-3</v>
      </c>
      <c r="AV289">
        <v>-1.37481E-3</v>
      </c>
      <c r="AW289">
        <v>2.7036059999999999E-3</v>
      </c>
      <c r="AX289">
        <v>-1.2781433E-2</v>
      </c>
      <c r="AY289">
        <v>3.2884260999999998E-2</v>
      </c>
      <c r="AZ289">
        <v>1.8564336000000001E-2</v>
      </c>
      <c r="BA289">
        <v>-3.1098599999999999E-3</v>
      </c>
      <c r="BB289">
        <v>1.0013055999999999E-2</v>
      </c>
      <c r="BC289">
        <v>3.8185500000000001E-4</v>
      </c>
      <c r="BD289">
        <v>3.7583654000000001E-2</v>
      </c>
      <c r="BE289">
        <v>5.7240779999999996E-3</v>
      </c>
      <c r="BF289">
        <v>-1.3378699999999999E-3</v>
      </c>
      <c r="BG289">
        <v>-2.1062470999999999E-2</v>
      </c>
      <c r="BH289">
        <v>1.2131266999999999E-2</v>
      </c>
      <c r="BI289">
        <v>-7.0823309999999999E-3</v>
      </c>
      <c r="BJ289">
        <v>6.5724260000000001E-3</v>
      </c>
      <c r="BK289">
        <v>-6.0451940000000003E-3</v>
      </c>
      <c r="BL289">
        <v>-1.3017129999999999E-3</v>
      </c>
      <c r="BM289">
        <v>4.3144581000000001E-2</v>
      </c>
      <c r="BN289">
        <v>4.4279250000000001E-3</v>
      </c>
      <c r="BO289">
        <v>6.9181399999999997E-3</v>
      </c>
      <c r="BP289">
        <v>4.162092E-3</v>
      </c>
      <c r="BQ289">
        <v>1.8563146999999999E-2</v>
      </c>
      <c r="BR289">
        <v>1.4077645E-2</v>
      </c>
      <c r="BS289">
        <v>-3.2160848999999998E-2</v>
      </c>
      <c r="BT289">
        <v>-2.3337826999999998E-2</v>
      </c>
      <c r="BU289">
        <v>-9.0606331999999998E-2</v>
      </c>
      <c r="BV289">
        <v>4.2358092999999999E-2</v>
      </c>
      <c r="BW289">
        <v>3.5914427999999998E-2</v>
      </c>
      <c r="BX289">
        <v>3.4237415E-2</v>
      </c>
    </row>
    <row r="290" spans="1:76" x14ac:dyDescent="0.25">
      <c r="A290">
        <v>35.391526857679899</v>
      </c>
      <c r="B290">
        <v>31.402320841147301</v>
      </c>
      <c r="D290">
        <v>7.3108440000000004E-3</v>
      </c>
      <c r="E290">
        <v>3.4727590000000002E-3</v>
      </c>
      <c r="F290">
        <v>2.3410512000000001E-2</v>
      </c>
      <c r="G290">
        <v>3.0648406999999999E-2</v>
      </c>
      <c r="H290">
        <v>-1.553752E-3</v>
      </c>
      <c r="I290">
        <v>1.5181985E-2</v>
      </c>
      <c r="J290">
        <v>-1.6759896E-2</v>
      </c>
      <c r="K290">
        <v>-7.5495229999999998E-3</v>
      </c>
      <c r="L290">
        <v>-2.5555590000000002E-3</v>
      </c>
      <c r="M290">
        <v>7.0192919999999999E-3</v>
      </c>
      <c r="N290">
        <v>4.7039869999999998E-3</v>
      </c>
      <c r="O290">
        <v>2.1998479999999999E-3</v>
      </c>
      <c r="P290">
        <v>8.4154369999999996E-3</v>
      </c>
      <c r="Q290">
        <v>1.3568851999999999E-2</v>
      </c>
      <c r="R290">
        <v>-3.2491629999999998E-3</v>
      </c>
      <c r="S290">
        <v>-1.310149E-3</v>
      </c>
      <c r="T290">
        <v>-3.7849310000000001E-3</v>
      </c>
      <c r="U290">
        <v>-4.3300689999999998E-3</v>
      </c>
      <c r="V290">
        <v>2.2724160000000002E-3</v>
      </c>
      <c r="W290">
        <v>-2.30824E-4</v>
      </c>
      <c r="X290">
        <v>-8.1196299999999996E-4</v>
      </c>
      <c r="Y290">
        <v>-2.5609119999999998E-3</v>
      </c>
      <c r="Z290">
        <v>-5.5506679999999999E-3</v>
      </c>
      <c r="AA290">
        <v>-1.2973251E-2</v>
      </c>
      <c r="AB290">
        <v>3.6823160000000001E-3</v>
      </c>
      <c r="AC290">
        <v>-7.629383E-3</v>
      </c>
      <c r="AD290">
        <v>5.2783739999999997E-3</v>
      </c>
      <c r="AE290">
        <v>-4.5037610000000002E-3</v>
      </c>
      <c r="AF290">
        <v>-4.2128260000000002E-3</v>
      </c>
      <c r="AG290">
        <v>-1.2293725E-2</v>
      </c>
      <c r="AH290">
        <v>-1.0417344E-2</v>
      </c>
      <c r="AI290">
        <v>1.0115510000000001E-3</v>
      </c>
      <c r="AJ290">
        <v>3.7961610000000002E-3</v>
      </c>
      <c r="AK290">
        <v>-4.5097920000000003E-3</v>
      </c>
      <c r="AL290">
        <v>9.9547000000000004E-4</v>
      </c>
      <c r="AM290">
        <v>-2.4547969999999999E-3</v>
      </c>
      <c r="AN290">
        <v>-6.4492799999999999E-3</v>
      </c>
      <c r="AO290">
        <v>2.0099250999999999E-2</v>
      </c>
      <c r="AP290">
        <v>-3.64285E-4</v>
      </c>
      <c r="AQ290">
        <v>-1.7254200000000001E-3</v>
      </c>
      <c r="AR290">
        <v>-1.4881899999999999E-3</v>
      </c>
      <c r="AS290">
        <v>-2.0049080000000001E-3</v>
      </c>
      <c r="AT290">
        <v>-1.3979889000000001E-2</v>
      </c>
      <c r="AU290">
        <v>-5.0263720000000003E-3</v>
      </c>
      <c r="AV290">
        <v>-1.3615840000000001E-3</v>
      </c>
      <c r="AW290">
        <v>2.4874789999999999E-3</v>
      </c>
      <c r="AX290">
        <v>-1.2668967E-2</v>
      </c>
      <c r="AY290">
        <v>3.2900451999999997E-2</v>
      </c>
      <c r="AZ290">
        <v>1.8550977999999999E-2</v>
      </c>
      <c r="BA290">
        <v>-3.1064510000000001E-3</v>
      </c>
      <c r="BB290">
        <v>9.9592150000000004E-3</v>
      </c>
      <c r="BC290">
        <v>3.9914099999999999E-4</v>
      </c>
      <c r="BD290">
        <v>3.7696826000000003E-2</v>
      </c>
      <c r="BE290">
        <v>5.746073E-3</v>
      </c>
      <c r="BF290">
        <v>-1.3119679999999999E-3</v>
      </c>
      <c r="BG290">
        <v>-2.126538E-2</v>
      </c>
      <c r="BH290">
        <v>1.2228966000000001E-2</v>
      </c>
      <c r="BI290">
        <v>-7.1267530000000004E-3</v>
      </c>
      <c r="BJ290">
        <v>6.5450839999999996E-3</v>
      </c>
      <c r="BK290">
        <v>-6.0636980000000002E-3</v>
      </c>
      <c r="BL290">
        <v>-1.298478E-3</v>
      </c>
      <c r="BM290">
        <v>4.3237900000000003E-2</v>
      </c>
      <c r="BN290">
        <v>4.4317979999999998E-3</v>
      </c>
      <c r="BO290">
        <v>6.8121930000000002E-3</v>
      </c>
      <c r="BP290">
        <v>4.0923319999999997E-3</v>
      </c>
      <c r="BQ290">
        <v>1.8572083999999999E-2</v>
      </c>
      <c r="BR290">
        <v>1.4064747000000001E-2</v>
      </c>
      <c r="BS290">
        <v>-3.2276764999999999E-2</v>
      </c>
      <c r="BT290">
        <v>-2.3379879999999999E-2</v>
      </c>
      <c r="BU290">
        <v>-9.0601275999999994E-2</v>
      </c>
      <c r="BV290">
        <v>4.2309588000000002E-2</v>
      </c>
      <c r="BW290">
        <v>3.5711383999999999E-2</v>
      </c>
      <c r="BX290">
        <v>3.4181982999999999E-2</v>
      </c>
    </row>
    <row r="291" spans="1:76" x14ac:dyDescent="0.25">
      <c r="A291">
        <v>35.391531712444703</v>
      </c>
      <c r="B291">
        <v>31.4023219814123</v>
      </c>
      <c r="D291">
        <v>7.296444E-3</v>
      </c>
      <c r="E291">
        <v>3.4466729999999999E-3</v>
      </c>
      <c r="F291">
        <v>2.3330180999999998E-2</v>
      </c>
      <c r="G291">
        <v>3.0782383999999999E-2</v>
      </c>
      <c r="H291">
        <v>-1.479668E-3</v>
      </c>
      <c r="I291">
        <v>1.5128598E-2</v>
      </c>
      <c r="J291">
        <v>-1.6777734999999998E-2</v>
      </c>
      <c r="K291">
        <v>-7.5559349999999997E-3</v>
      </c>
      <c r="L291">
        <v>-2.5381179999999998E-3</v>
      </c>
      <c r="M291">
        <v>7.0879419999999999E-3</v>
      </c>
      <c r="N291">
        <v>4.7299250000000003E-3</v>
      </c>
      <c r="O291">
        <v>2.1515150000000001E-3</v>
      </c>
      <c r="P291">
        <v>8.4332880000000006E-3</v>
      </c>
      <c r="Q291">
        <v>1.3538068E-2</v>
      </c>
      <c r="R291">
        <v>-3.2014209999999999E-3</v>
      </c>
      <c r="S291">
        <v>-1.270017E-3</v>
      </c>
      <c r="T291">
        <v>-3.816949E-3</v>
      </c>
      <c r="U291">
        <v>-4.3559089999999998E-3</v>
      </c>
      <c r="V291">
        <v>2.234892E-3</v>
      </c>
      <c r="W291">
        <v>-2.0723599999999999E-4</v>
      </c>
      <c r="X291">
        <v>-7.7073099999999998E-4</v>
      </c>
      <c r="Y291">
        <v>-2.5463920000000002E-3</v>
      </c>
      <c r="Z291">
        <v>-5.6604749999999999E-3</v>
      </c>
      <c r="AA291">
        <v>-1.2870662E-2</v>
      </c>
      <c r="AB291">
        <v>3.6628670000000002E-3</v>
      </c>
      <c r="AC291">
        <v>-7.536058E-3</v>
      </c>
      <c r="AD291">
        <v>5.3273000000000001E-3</v>
      </c>
      <c r="AE291">
        <v>-4.4433609999999998E-3</v>
      </c>
      <c r="AF291">
        <v>-4.0913069999999998E-3</v>
      </c>
      <c r="AG291">
        <v>-1.2186513E-2</v>
      </c>
      <c r="AH291">
        <v>-1.0390854999999999E-2</v>
      </c>
      <c r="AI291">
        <v>1.0401169999999999E-3</v>
      </c>
      <c r="AJ291">
        <v>3.6726419999999998E-3</v>
      </c>
      <c r="AK291">
        <v>-4.4603220000000001E-3</v>
      </c>
      <c r="AL291">
        <v>1.0422910000000001E-3</v>
      </c>
      <c r="AM291">
        <v>-2.4457789999999999E-3</v>
      </c>
      <c r="AN291">
        <v>-6.4608770000000003E-3</v>
      </c>
      <c r="AO291">
        <v>2.0153820999999999E-2</v>
      </c>
      <c r="AP291">
        <v>-4.1979700000000002E-4</v>
      </c>
      <c r="AQ291">
        <v>-1.5614139999999999E-3</v>
      </c>
      <c r="AR291">
        <v>-1.3586360000000001E-3</v>
      </c>
      <c r="AS291">
        <v>-1.861747E-3</v>
      </c>
      <c r="AT291">
        <v>-1.3889219E-2</v>
      </c>
      <c r="AU291">
        <v>-4.9587590000000001E-3</v>
      </c>
      <c r="AV291">
        <v>-1.302168E-3</v>
      </c>
      <c r="AW291">
        <v>2.2879160000000001E-3</v>
      </c>
      <c r="AX291">
        <v>-1.2542718E-2</v>
      </c>
      <c r="AY291">
        <v>3.2874107E-2</v>
      </c>
      <c r="AZ291">
        <v>1.8518832999999998E-2</v>
      </c>
      <c r="BA291">
        <v>-3.0934420000000001E-3</v>
      </c>
      <c r="BB291">
        <v>9.9146819999999993E-3</v>
      </c>
      <c r="BC291">
        <v>3.9516200000000001E-4</v>
      </c>
      <c r="BD291">
        <v>3.7821055999999999E-2</v>
      </c>
      <c r="BE291">
        <v>5.7511539999999996E-3</v>
      </c>
      <c r="BF291">
        <v>-1.2703879999999999E-3</v>
      </c>
      <c r="BG291">
        <v>-2.1448927999999999E-2</v>
      </c>
      <c r="BH291">
        <v>1.2325792E-2</v>
      </c>
      <c r="BI291">
        <v>-7.1787750000000001E-3</v>
      </c>
      <c r="BJ291">
        <v>6.5330989999999997E-3</v>
      </c>
      <c r="BK291">
        <v>-6.0775029999999997E-3</v>
      </c>
      <c r="BL291">
        <v>-1.310367E-3</v>
      </c>
      <c r="BM291">
        <v>4.3329724999999999E-2</v>
      </c>
      <c r="BN291">
        <v>4.4266720000000004E-3</v>
      </c>
      <c r="BO291">
        <v>6.7030509999999998E-3</v>
      </c>
      <c r="BP291">
        <v>4.0210310000000004E-3</v>
      </c>
      <c r="BQ291">
        <v>1.8575217000000002E-2</v>
      </c>
      <c r="BR291">
        <v>1.4056452000000001E-2</v>
      </c>
      <c r="BS291">
        <v>-3.2389816000000002E-2</v>
      </c>
      <c r="BT291">
        <v>-2.3425868999999998E-2</v>
      </c>
      <c r="BU291">
        <v>-9.0596707999999998E-2</v>
      </c>
      <c r="BV291">
        <v>4.225305E-2</v>
      </c>
      <c r="BW291">
        <v>3.5643171000000001E-2</v>
      </c>
      <c r="BX291">
        <v>3.4118846000000001E-2</v>
      </c>
    </row>
    <row r="292" spans="1:76" x14ac:dyDescent="0.25">
      <c r="A292">
        <v>35.391536567209499</v>
      </c>
      <c r="B292">
        <v>31.402323121677401</v>
      </c>
      <c r="D292">
        <v>7.2759959999999999E-3</v>
      </c>
      <c r="E292">
        <v>3.4219060000000002E-3</v>
      </c>
      <c r="F292">
        <v>2.3251409000000001E-2</v>
      </c>
      <c r="G292">
        <v>3.0909842E-2</v>
      </c>
      <c r="H292">
        <v>-1.4040610000000001E-3</v>
      </c>
      <c r="I292">
        <v>1.5074707999999999E-2</v>
      </c>
      <c r="J292">
        <v>-1.6791594E-2</v>
      </c>
      <c r="K292">
        <v>-7.5619700000000003E-3</v>
      </c>
      <c r="L292">
        <v>-2.517072E-3</v>
      </c>
      <c r="M292">
        <v>7.1647880000000001E-3</v>
      </c>
      <c r="N292">
        <v>4.7579229999999998E-3</v>
      </c>
      <c r="O292">
        <v>2.1010360000000001E-3</v>
      </c>
      <c r="P292">
        <v>8.4454749999999992E-3</v>
      </c>
      <c r="Q292">
        <v>1.3508904E-2</v>
      </c>
      <c r="R292">
        <v>-3.1539329999999998E-3</v>
      </c>
      <c r="S292">
        <v>-1.2340140000000001E-3</v>
      </c>
      <c r="T292">
        <v>-3.841456E-3</v>
      </c>
      <c r="U292">
        <v>-4.371532E-3</v>
      </c>
      <c r="V292">
        <v>2.2022280000000001E-3</v>
      </c>
      <c r="W292">
        <v>-1.8788E-4</v>
      </c>
      <c r="X292">
        <v>-7.2258700000000001E-4</v>
      </c>
      <c r="Y292">
        <v>-2.526061E-3</v>
      </c>
      <c r="Z292">
        <v>-5.7681479999999999E-3</v>
      </c>
      <c r="AA292">
        <v>-1.2749349E-2</v>
      </c>
      <c r="AB292">
        <v>3.6362880000000001E-3</v>
      </c>
      <c r="AC292">
        <v>-7.43745E-3</v>
      </c>
      <c r="AD292">
        <v>5.3704130000000001E-3</v>
      </c>
      <c r="AE292">
        <v>-4.3798819999999999E-3</v>
      </c>
      <c r="AF292">
        <v>-3.9531870000000004E-3</v>
      </c>
      <c r="AG292">
        <v>-1.2087265999999999E-2</v>
      </c>
      <c r="AH292">
        <v>-1.036728E-2</v>
      </c>
      <c r="AI292">
        <v>1.0759249999999999E-3</v>
      </c>
      <c r="AJ292">
        <v>3.5424219999999999E-3</v>
      </c>
      <c r="AK292">
        <v>-4.4108389999999997E-3</v>
      </c>
      <c r="AL292">
        <v>1.0857589999999999E-3</v>
      </c>
      <c r="AM292">
        <v>-2.4267680000000002E-3</v>
      </c>
      <c r="AN292">
        <v>-6.4881560000000001E-3</v>
      </c>
      <c r="AO292">
        <v>2.0200663000000001E-2</v>
      </c>
      <c r="AP292">
        <v>-4.7980199999999998E-4</v>
      </c>
      <c r="AQ292">
        <v>-1.405122E-3</v>
      </c>
      <c r="AR292">
        <v>-1.2313809999999999E-3</v>
      </c>
      <c r="AS292">
        <v>-1.7196589999999999E-3</v>
      </c>
      <c r="AT292">
        <v>-1.3798988999999999E-2</v>
      </c>
      <c r="AU292">
        <v>-4.8986519999999999E-3</v>
      </c>
      <c r="AV292">
        <v>-1.254809E-3</v>
      </c>
      <c r="AW292">
        <v>2.246867E-3</v>
      </c>
      <c r="AX292">
        <v>-1.2482511E-2</v>
      </c>
      <c r="AY292">
        <v>3.2768528999999998E-2</v>
      </c>
      <c r="AZ292">
        <v>1.8461545999999999E-2</v>
      </c>
      <c r="BA292">
        <v>-3.0093450000000001E-3</v>
      </c>
      <c r="BB292">
        <v>9.9281579999999994E-3</v>
      </c>
      <c r="BC292">
        <v>3.69918E-4</v>
      </c>
      <c r="BD292">
        <v>3.7956344000000003E-2</v>
      </c>
      <c r="BE292">
        <v>5.7393239999999996E-3</v>
      </c>
      <c r="BF292">
        <v>-1.2131290000000001E-3</v>
      </c>
      <c r="BG292">
        <v>-2.1613116000000002E-2</v>
      </c>
      <c r="BH292">
        <v>1.2421744E-2</v>
      </c>
      <c r="BI292">
        <v>-7.2383960000000002E-3</v>
      </c>
      <c r="BJ292">
        <v>6.53647E-3</v>
      </c>
      <c r="BK292">
        <v>-6.0866059999999996E-3</v>
      </c>
      <c r="BL292">
        <v>-1.33738E-3</v>
      </c>
      <c r="BM292">
        <v>4.3420055999999999E-2</v>
      </c>
      <c r="BN292">
        <v>4.4125470000000002E-3</v>
      </c>
      <c r="BO292">
        <v>6.5907170000000003E-3</v>
      </c>
      <c r="BP292">
        <v>3.9481890000000004E-3</v>
      </c>
      <c r="BQ292">
        <v>1.8579134000000001E-2</v>
      </c>
      <c r="BR292">
        <v>1.4052759E-2</v>
      </c>
      <c r="BS292">
        <v>-3.2500001000000001E-2</v>
      </c>
      <c r="BT292">
        <v>-2.3475796E-2</v>
      </c>
      <c r="BU292">
        <v>-9.0592626999999995E-2</v>
      </c>
      <c r="BV292">
        <v>4.2188481E-2</v>
      </c>
      <c r="BW292">
        <v>3.5574454999999998E-2</v>
      </c>
      <c r="BX292">
        <v>3.4048004999999999E-2</v>
      </c>
    </row>
    <row r="293" spans="1:76" x14ac:dyDescent="0.25">
      <c r="A293">
        <v>35.391541421974303</v>
      </c>
      <c r="B293">
        <v>31.4023242619424</v>
      </c>
      <c r="D293">
        <v>7.2494990000000004E-3</v>
      </c>
      <c r="E293">
        <v>3.3984570000000001E-3</v>
      </c>
      <c r="F293">
        <v>2.3174192999999999E-2</v>
      </c>
      <c r="G293">
        <v>3.1030781E-2</v>
      </c>
      <c r="H293">
        <v>-1.32693E-3</v>
      </c>
      <c r="I293">
        <v>1.5020316000000001E-2</v>
      </c>
      <c r="J293">
        <v>-1.6801470999999998E-2</v>
      </c>
      <c r="K293">
        <v>-7.5676279999999999E-3</v>
      </c>
      <c r="L293">
        <v>-2.4924230000000001E-3</v>
      </c>
      <c r="M293">
        <v>7.2498279999999998E-3</v>
      </c>
      <c r="N293">
        <v>4.7879819999999997E-3</v>
      </c>
      <c r="O293">
        <v>2.048411E-3</v>
      </c>
      <c r="P293">
        <v>8.451999E-3</v>
      </c>
      <c r="Q293">
        <v>1.3481362E-2</v>
      </c>
      <c r="R293">
        <v>-3.1067009999999999E-3</v>
      </c>
      <c r="S293">
        <v>-1.2021379999999999E-3</v>
      </c>
      <c r="T293">
        <v>-3.858453E-3</v>
      </c>
      <c r="U293">
        <v>-4.3769359999999997E-3</v>
      </c>
      <c r="V293">
        <v>2.1744249999999998E-3</v>
      </c>
      <c r="W293">
        <v>-1.7275600000000001E-4</v>
      </c>
      <c r="X293">
        <v>-6.6753099999999996E-4</v>
      </c>
      <c r="Y293">
        <v>-2.4999190000000002E-3</v>
      </c>
      <c r="Z293">
        <v>-5.873685E-3</v>
      </c>
      <c r="AA293">
        <v>-1.2609311999999999E-2</v>
      </c>
      <c r="AB293">
        <v>3.6025810000000001E-3</v>
      </c>
      <c r="AC293">
        <v>-7.3335589999999999E-3</v>
      </c>
      <c r="AD293">
        <v>5.4077120000000003E-3</v>
      </c>
      <c r="AE293">
        <v>-4.3133249999999998E-3</v>
      </c>
      <c r="AF293">
        <v>-3.798465E-3</v>
      </c>
      <c r="AG293">
        <v>-1.1995986E-2</v>
      </c>
      <c r="AH293">
        <v>-1.0346618E-2</v>
      </c>
      <c r="AI293">
        <v>1.118976E-3</v>
      </c>
      <c r="AJ293">
        <v>3.4054979999999999E-3</v>
      </c>
      <c r="AK293">
        <v>-4.3613419999999998E-3</v>
      </c>
      <c r="AL293">
        <v>1.125874E-3</v>
      </c>
      <c r="AM293">
        <v>-2.3977650000000001E-3</v>
      </c>
      <c r="AN293">
        <v>-6.5311149999999997E-3</v>
      </c>
      <c r="AO293">
        <v>2.0239776000000001E-2</v>
      </c>
      <c r="AP293">
        <v>-5.4430099999999996E-4</v>
      </c>
      <c r="AQ293">
        <v>-1.256542E-3</v>
      </c>
      <c r="AR293">
        <v>-1.1064250000000001E-3</v>
      </c>
      <c r="AS293">
        <v>-1.578643E-3</v>
      </c>
      <c r="AT293">
        <v>-1.3709199E-2</v>
      </c>
      <c r="AU293">
        <v>-4.8460500000000002E-3</v>
      </c>
      <c r="AV293">
        <v>-1.219506E-3</v>
      </c>
      <c r="AW293">
        <v>2.2435440000000001E-3</v>
      </c>
      <c r="AX293">
        <v>-1.2438533999999999E-2</v>
      </c>
      <c r="AY293">
        <v>3.2659619000000001E-2</v>
      </c>
      <c r="AZ293">
        <v>1.8439156000000002E-2</v>
      </c>
      <c r="BA293">
        <v>-2.922249E-3</v>
      </c>
      <c r="BB293">
        <v>9.9071750000000007E-3</v>
      </c>
      <c r="BC293">
        <v>4.7933200000000001E-4</v>
      </c>
      <c r="BD293">
        <v>3.7979441000000003E-2</v>
      </c>
      <c r="BE293">
        <v>5.7375689999999997E-3</v>
      </c>
      <c r="BF293">
        <v>-1.100246E-3</v>
      </c>
      <c r="BG293">
        <v>-2.1440269000000001E-2</v>
      </c>
      <c r="BH293">
        <v>1.2396651E-2</v>
      </c>
      <c r="BI293">
        <v>-7.2617150000000002E-3</v>
      </c>
      <c r="BJ293">
        <v>6.5428079999999998E-3</v>
      </c>
      <c r="BK293">
        <v>-6.0515930000000001E-3</v>
      </c>
      <c r="BL293">
        <v>-1.4323129999999999E-3</v>
      </c>
      <c r="BM293">
        <v>4.3433382E-2</v>
      </c>
      <c r="BN293">
        <v>4.3567220000000004E-3</v>
      </c>
      <c r="BO293">
        <v>6.6775039999999999E-3</v>
      </c>
      <c r="BP293">
        <v>3.890714E-3</v>
      </c>
      <c r="BQ293">
        <v>1.8584251999999999E-2</v>
      </c>
      <c r="BR293">
        <v>1.4213857999999999E-2</v>
      </c>
      <c r="BS293">
        <v>-3.2575702999999998E-2</v>
      </c>
      <c r="BT293">
        <v>-2.3484661E-2</v>
      </c>
      <c r="BU293">
        <v>-9.0571422999999998E-2</v>
      </c>
      <c r="BV293">
        <v>4.2162647999999997E-2</v>
      </c>
      <c r="BW293">
        <v>3.5505235000000003E-2</v>
      </c>
      <c r="BX293">
        <v>3.4027007999999997E-2</v>
      </c>
    </row>
    <row r="294" spans="1:76" x14ac:dyDescent="0.25">
      <c r="A294">
        <v>35.391546276739099</v>
      </c>
      <c r="B294">
        <v>31.402325402207399</v>
      </c>
      <c r="D294">
        <v>7.2169529999999999E-3</v>
      </c>
      <c r="E294">
        <v>3.3763280000000001E-3</v>
      </c>
      <c r="F294">
        <v>2.3098535E-2</v>
      </c>
      <c r="G294">
        <v>3.1145200000000001E-2</v>
      </c>
      <c r="H294">
        <v>-1.248276E-3</v>
      </c>
      <c r="I294">
        <v>1.496542E-2</v>
      </c>
      <c r="J294">
        <v>-1.6807368E-2</v>
      </c>
      <c r="K294">
        <v>-7.5729090000000001E-3</v>
      </c>
      <c r="L294">
        <v>-2.464169E-3</v>
      </c>
      <c r="M294">
        <v>7.3430650000000002E-3</v>
      </c>
      <c r="N294">
        <v>4.8201030000000001E-3</v>
      </c>
      <c r="O294">
        <v>2.0100280000000001E-3</v>
      </c>
      <c r="P294">
        <v>8.4528590000000001E-3</v>
      </c>
      <c r="Q294">
        <v>1.3455441E-2</v>
      </c>
      <c r="R294">
        <v>-3.0597240000000002E-3</v>
      </c>
      <c r="S294">
        <v>-1.17439E-3</v>
      </c>
      <c r="T294">
        <v>-3.8679399999999998E-3</v>
      </c>
      <c r="U294">
        <v>-4.3721230000000003E-3</v>
      </c>
      <c r="V294">
        <v>2.151483E-3</v>
      </c>
      <c r="W294">
        <v>-1.6186299999999999E-4</v>
      </c>
      <c r="X294">
        <v>-6.0556200000000003E-4</v>
      </c>
      <c r="Y294">
        <v>-2.4679659999999998E-3</v>
      </c>
      <c r="Z294">
        <v>-5.9770869999999999E-3</v>
      </c>
      <c r="AA294">
        <v>-1.2450553E-2</v>
      </c>
      <c r="AB294">
        <v>3.5617439999999999E-3</v>
      </c>
      <c r="AC294">
        <v>-7.2243860000000002E-3</v>
      </c>
      <c r="AD294">
        <v>5.4391989999999996E-3</v>
      </c>
      <c r="AE294">
        <v>-4.2436879999999998E-3</v>
      </c>
      <c r="AF294">
        <v>-3.6271419999999999E-3</v>
      </c>
      <c r="AG294">
        <v>-1.1912671999999999E-2</v>
      </c>
      <c r="AH294">
        <v>-1.032887E-2</v>
      </c>
      <c r="AI294">
        <v>1.1692709999999999E-3</v>
      </c>
      <c r="AJ294">
        <v>3.2618719999999999E-3</v>
      </c>
      <c r="AK294">
        <v>-4.3118310000000003E-3</v>
      </c>
      <c r="AL294">
        <v>1.1626360000000001E-3</v>
      </c>
      <c r="AM294">
        <v>-2.3587690000000001E-3</v>
      </c>
      <c r="AN294">
        <v>-6.5897539999999998E-3</v>
      </c>
      <c r="AO294">
        <v>2.0271160999999999E-2</v>
      </c>
      <c r="AP294">
        <v>-6.1329199999999998E-4</v>
      </c>
      <c r="AQ294">
        <v>-1.115675E-3</v>
      </c>
      <c r="AR294">
        <v>-9.8376900000000001E-4</v>
      </c>
      <c r="AS294">
        <v>-1.4387E-3</v>
      </c>
      <c r="AT294">
        <v>-1.3619849999999999E-2</v>
      </c>
      <c r="AU294">
        <v>-4.800955E-3</v>
      </c>
      <c r="AV294">
        <v>-1.19626E-3</v>
      </c>
      <c r="AW294">
        <v>2.2722689999999999E-3</v>
      </c>
      <c r="AX294">
        <v>-1.2403881E-2</v>
      </c>
      <c r="AY294">
        <v>3.2556745999999998E-2</v>
      </c>
      <c r="AZ294">
        <v>1.8434303999999999E-2</v>
      </c>
      <c r="BA294">
        <v>-2.8376819999999998E-3</v>
      </c>
      <c r="BB294">
        <v>9.8626330000000009E-3</v>
      </c>
      <c r="BC294">
        <v>6.2112799999999998E-4</v>
      </c>
      <c r="BD294">
        <v>3.7964102999999999E-2</v>
      </c>
      <c r="BE294">
        <v>5.7374829999999998E-3</v>
      </c>
      <c r="BF294">
        <v>-9.69907E-4</v>
      </c>
      <c r="BG294">
        <v>-2.1250331000000001E-2</v>
      </c>
      <c r="BH294">
        <v>1.2354891E-2</v>
      </c>
      <c r="BI294">
        <v>-7.2739609999999998E-3</v>
      </c>
      <c r="BJ294">
        <v>6.5465760000000001E-3</v>
      </c>
      <c r="BK294">
        <v>-6.0149330000000001E-3</v>
      </c>
      <c r="BL294">
        <v>-1.518134E-3</v>
      </c>
      <c r="BM294">
        <v>4.3414801000000003E-2</v>
      </c>
      <c r="BN294">
        <v>4.2991710000000001E-3</v>
      </c>
      <c r="BO294">
        <v>6.813482E-3</v>
      </c>
      <c r="BP294">
        <v>3.8350839999999999E-3</v>
      </c>
      <c r="BQ294">
        <v>1.8588741999999998E-2</v>
      </c>
      <c r="BR294">
        <v>1.4415163E-2</v>
      </c>
      <c r="BS294">
        <v>-3.2641808000000001E-2</v>
      </c>
      <c r="BT294">
        <v>-2.3490884E-2</v>
      </c>
      <c r="BU294">
        <v>-9.0542576999999999E-2</v>
      </c>
      <c r="BV294">
        <v>4.2141686999999997E-2</v>
      </c>
      <c r="BW294">
        <v>3.5441568E-2</v>
      </c>
      <c r="BX294">
        <v>3.4015137000000001E-2</v>
      </c>
    </row>
    <row r="295" spans="1:76" x14ac:dyDescent="0.25">
      <c r="A295">
        <v>35.391551131504002</v>
      </c>
      <c r="B295">
        <v>31.402326542472501</v>
      </c>
      <c r="D295">
        <v>7.178032E-3</v>
      </c>
      <c r="E295">
        <v>3.3558339999999998E-3</v>
      </c>
      <c r="F295">
        <v>2.3050663999999998E-2</v>
      </c>
      <c r="G295">
        <v>3.1254483E-2</v>
      </c>
      <c r="H295">
        <v>-1.1748380000000001E-3</v>
      </c>
      <c r="I295">
        <v>1.4918878E-2</v>
      </c>
      <c r="J295">
        <v>-1.6812025000000001E-2</v>
      </c>
      <c r="K295">
        <v>-7.5641090000000003E-3</v>
      </c>
      <c r="L295">
        <v>-2.43772E-3</v>
      </c>
      <c r="M295">
        <v>7.4446790000000001E-3</v>
      </c>
      <c r="N295">
        <v>4.850371E-3</v>
      </c>
      <c r="O295">
        <v>2.0795840000000002E-3</v>
      </c>
      <c r="P295">
        <v>8.4488870000000004E-3</v>
      </c>
      <c r="Q295">
        <v>1.3442555E-2</v>
      </c>
      <c r="R295">
        <v>-3.018462E-3</v>
      </c>
      <c r="S295">
        <v>-1.1559369999999999E-3</v>
      </c>
      <c r="T295">
        <v>-3.8738510000000002E-3</v>
      </c>
      <c r="U295">
        <v>-4.3594549999999999E-3</v>
      </c>
      <c r="V295">
        <v>2.1407209999999999E-3</v>
      </c>
      <c r="W295">
        <v>-1.45821E-4</v>
      </c>
      <c r="X295">
        <v>-5.4178500000000003E-4</v>
      </c>
      <c r="Y295">
        <v>-2.4305749999999999E-3</v>
      </c>
      <c r="Z295">
        <v>-6.0608090000000003E-3</v>
      </c>
      <c r="AA295">
        <v>-1.2289411E-2</v>
      </c>
      <c r="AB295">
        <v>3.5232940000000002E-3</v>
      </c>
      <c r="AC295">
        <v>-7.1166930000000003E-3</v>
      </c>
      <c r="AD295">
        <v>5.4693249999999997E-3</v>
      </c>
      <c r="AE295">
        <v>-4.1772759999999997E-3</v>
      </c>
      <c r="AF295">
        <v>-3.4284929999999999E-3</v>
      </c>
      <c r="AG295">
        <v>-1.1826513E-2</v>
      </c>
      <c r="AH295">
        <v>-1.0296738999999999E-2</v>
      </c>
      <c r="AI295">
        <v>1.22824E-3</v>
      </c>
      <c r="AJ295">
        <v>3.1420839999999998E-3</v>
      </c>
      <c r="AK295">
        <v>-4.264019E-3</v>
      </c>
      <c r="AL295">
        <v>1.1913430000000001E-3</v>
      </c>
      <c r="AM295">
        <v>-2.29488E-3</v>
      </c>
      <c r="AN295">
        <v>-6.6513299999999996E-3</v>
      </c>
      <c r="AO295">
        <v>2.0289779000000001E-2</v>
      </c>
      <c r="AP295">
        <v>-6.5510999999999998E-4</v>
      </c>
      <c r="AQ295">
        <v>-1.008533E-3</v>
      </c>
      <c r="AR295">
        <v>-8.8036099999999997E-4</v>
      </c>
      <c r="AS295">
        <v>-1.296529E-3</v>
      </c>
      <c r="AT295">
        <v>-1.3533325000000001E-2</v>
      </c>
      <c r="AU295">
        <v>-4.7430529999999997E-3</v>
      </c>
      <c r="AV295">
        <v>-1.1697439999999999E-3</v>
      </c>
      <c r="AW295">
        <v>2.320543E-3</v>
      </c>
      <c r="AX295">
        <v>-1.2373459E-2</v>
      </c>
      <c r="AY295">
        <v>3.246334E-2</v>
      </c>
      <c r="AZ295">
        <v>1.8427979000000001E-2</v>
      </c>
      <c r="BA295">
        <v>-2.7616889999999999E-3</v>
      </c>
      <c r="BB295">
        <v>9.8141989999999991E-3</v>
      </c>
      <c r="BC295">
        <v>7.7730599999999996E-4</v>
      </c>
      <c r="BD295">
        <v>3.7924131E-2</v>
      </c>
      <c r="BE295">
        <v>5.7365130000000004E-3</v>
      </c>
      <c r="BF295">
        <v>-8.27445E-4</v>
      </c>
      <c r="BG295">
        <v>-2.1086705000000001E-2</v>
      </c>
      <c r="BH295">
        <v>1.2311875999999999E-2</v>
      </c>
      <c r="BI295">
        <v>-7.2799839999999998E-3</v>
      </c>
      <c r="BJ295">
        <v>6.548379E-3</v>
      </c>
      <c r="BK295">
        <v>-5.9821780000000003E-3</v>
      </c>
      <c r="BL295">
        <v>-1.5861899999999999E-3</v>
      </c>
      <c r="BM295">
        <v>4.3372764000000001E-2</v>
      </c>
      <c r="BN295">
        <v>4.2447850000000001E-3</v>
      </c>
      <c r="BO295">
        <v>6.9742600000000004E-3</v>
      </c>
      <c r="BP295">
        <v>3.7792009999999998E-3</v>
      </c>
      <c r="BQ295">
        <v>1.8592606000000001E-2</v>
      </c>
      <c r="BR295">
        <v>1.4637005E-2</v>
      </c>
      <c r="BS295">
        <v>-3.2702215999999999E-2</v>
      </c>
      <c r="BT295">
        <v>-2.3500197E-2</v>
      </c>
      <c r="BU295">
        <v>-9.0507997000000007E-2</v>
      </c>
      <c r="BV295">
        <v>4.2120008E-2</v>
      </c>
      <c r="BW295">
        <v>3.5432930000000001E-2</v>
      </c>
      <c r="BX295">
        <v>3.4005569999999999E-2</v>
      </c>
    </row>
    <row r="296" spans="1:76" x14ac:dyDescent="0.25">
      <c r="A296">
        <v>35.391555986268799</v>
      </c>
      <c r="B296">
        <v>31.4023276827375</v>
      </c>
      <c r="D296">
        <v>7.1371200000000003E-3</v>
      </c>
      <c r="E296">
        <v>3.335626E-3</v>
      </c>
      <c r="F296">
        <v>2.3173895999999999E-2</v>
      </c>
      <c r="G296">
        <v>3.1373878000000001E-2</v>
      </c>
      <c r="H296">
        <v>-1.1456459999999999E-3</v>
      </c>
      <c r="I296">
        <v>1.4929591000000001E-2</v>
      </c>
      <c r="J296">
        <v>-1.683488E-2</v>
      </c>
      <c r="K296">
        <v>-7.4602549999999998E-3</v>
      </c>
      <c r="L296">
        <v>-2.445713E-3</v>
      </c>
      <c r="M296">
        <v>7.5417089999999997E-3</v>
      </c>
      <c r="N296">
        <v>4.8576959999999999E-3</v>
      </c>
      <c r="O296">
        <v>2.1609379999999998E-3</v>
      </c>
      <c r="P296">
        <v>8.4503809999999999E-3</v>
      </c>
      <c r="Q296">
        <v>1.3506307E-2</v>
      </c>
      <c r="R296">
        <v>-3.0162029999999999E-3</v>
      </c>
      <c r="S296">
        <v>-1.1732629999999999E-3</v>
      </c>
      <c r="T296">
        <v>-3.8997379999999998E-3</v>
      </c>
      <c r="U296">
        <v>-4.3525919999999997E-3</v>
      </c>
      <c r="V296">
        <v>2.1803650000000001E-3</v>
      </c>
      <c r="W296" s="2">
        <v>-7.75E-5</v>
      </c>
      <c r="X296">
        <v>-5.1473899999999995E-4</v>
      </c>
      <c r="Y296">
        <v>-2.3900430000000001E-3</v>
      </c>
      <c r="Z296">
        <v>-6.0359230000000003E-3</v>
      </c>
      <c r="AA296">
        <v>-1.2229966E-2</v>
      </c>
      <c r="AB296">
        <v>3.5368499999999998E-3</v>
      </c>
      <c r="AC296">
        <v>-7.0531350000000003E-3</v>
      </c>
      <c r="AD296">
        <v>5.5260800000000001E-3</v>
      </c>
      <c r="AE296">
        <v>-4.1499730000000004E-3</v>
      </c>
      <c r="AF296">
        <v>-3.1579450000000001E-3</v>
      </c>
      <c r="AG296">
        <v>-1.1676465E-2</v>
      </c>
      <c r="AH296">
        <v>-1.0156656E-2</v>
      </c>
      <c r="AI296">
        <v>1.297762E-3</v>
      </c>
      <c r="AJ296">
        <v>3.2078850000000002E-3</v>
      </c>
      <c r="AK296">
        <v>-4.2285619999999999E-3</v>
      </c>
      <c r="AL296">
        <v>1.1890309999999999E-3</v>
      </c>
      <c r="AM296">
        <v>-2.139836E-3</v>
      </c>
      <c r="AN296">
        <v>-6.6395910000000002E-3</v>
      </c>
      <c r="AO296">
        <v>2.0279815999999999E-2</v>
      </c>
      <c r="AP296">
        <v>-5.0423799999999995E-4</v>
      </c>
      <c r="AQ296">
        <v>-1.0619679999999999E-3</v>
      </c>
      <c r="AR296">
        <v>-8.87366E-4</v>
      </c>
      <c r="AS296">
        <v>-1.1387210000000001E-3</v>
      </c>
      <c r="AT296">
        <v>-1.3466489E-2</v>
      </c>
      <c r="AU296">
        <v>-4.566634E-3</v>
      </c>
      <c r="AV296">
        <v>-1.047727E-3</v>
      </c>
      <c r="AW296">
        <v>2.3501429999999999E-3</v>
      </c>
      <c r="AX296">
        <v>-1.2370137999999999E-2</v>
      </c>
      <c r="AY296">
        <v>3.2384939000000001E-2</v>
      </c>
      <c r="AZ296">
        <v>1.8453807999999999E-2</v>
      </c>
      <c r="BA296">
        <v>-2.7286110000000001E-3</v>
      </c>
      <c r="BB296">
        <v>9.8613950000000002E-3</v>
      </c>
      <c r="BC296">
        <v>9.4786700000000002E-4</v>
      </c>
      <c r="BD296">
        <v>3.7859522999999999E-2</v>
      </c>
      <c r="BE296">
        <v>5.7346569999999998E-3</v>
      </c>
      <c r="BF296">
        <v>-6.7285999999999995E-4</v>
      </c>
      <c r="BG296">
        <v>-2.0949388999999999E-2</v>
      </c>
      <c r="BH296">
        <v>1.2267606E-2</v>
      </c>
      <c r="BI296">
        <v>-7.2797859999999999E-3</v>
      </c>
      <c r="BJ296">
        <v>6.5482190000000001E-3</v>
      </c>
      <c r="BK296">
        <v>-5.9533279999999999E-3</v>
      </c>
      <c r="BL296">
        <v>-1.6364820000000001E-3</v>
      </c>
      <c r="BM296">
        <v>4.3307270000000002E-2</v>
      </c>
      <c r="BN296">
        <v>4.1935640000000003E-3</v>
      </c>
      <c r="BO296">
        <v>7.1598369999999996E-3</v>
      </c>
      <c r="BP296">
        <v>3.7230660000000001E-3</v>
      </c>
      <c r="BQ296">
        <v>1.8595842000000001E-2</v>
      </c>
      <c r="BR296">
        <v>1.4879386E-2</v>
      </c>
      <c r="BS296">
        <v>-3.2756926999999998E-2</v>
      </c>
      <c r="BT296">
        <v>-2.3512598999999999E-2</v>
      </c>
      <c r="BU296">
        <v>-9.0467682999999993E-2</v>
      </c>
      <c r="BV296">
        <v>4.2097611E-2</v>
      </c>
      <c r="BW296">
        <v>3.5428408000000002E-2</v>
      </c>
      <c r="BX296">
        <v>3.3998307999999998E-2</v>
      </c>
    </row>
    <row r="297" spans="1:76" x14ac:dyDescent="0.25">
      <c r="A297">
        <v>35.391560841033602</v>
      </c>
      <c r="B297">
        <v>31.402328823002598</v>
      </c>
      <c r="D297">
        <v>7.1008649999999996E-3</v>
      </c>
      <c r="E297">
        <v>3.3114659999999999E-3</v>
      </c>
      <c r="F297">
        <v>2.3309338999999998E-2</v>
      </c>
      <c r="G297">
        <v>3.1500841000000002E-2</v>
      </c>
      <c r="H297">
        <v>-1.121539E-3</v>
      </c>
      <c r="I297">
        <v>1.4944298999999999E-2</v>
      </c>
      <c r="J297">
        <v>-1.6862703999999999E-2</v>
      </c>
      <c r="K297">
        <v>-7.3397519999999997E-3</v>
      </c>
      <c r="L297">
        <v>-2.4577190000000001E-3</v>
      </c>
      <c r="M297">
        <v>7.6224739999999997E-3</v>
      </c>
      <c r="N297">
        <v>4.8660129999999998E-3</v>
      </c>
      <c r="O297">
        <v>2.2540899999999998E-3</v>
      </c>
      <c r="P297">
        <v>8.4566659999999998E-3</v>
      </c>
      <c r="Q297">
        <v>1.3578494999999999E-2</v>
      </c>
      <c r="R297">
        <v>-3.022472E-3</v>
      </c>
      <c r="S297">
        <v>-1.1937440000000001E-3</v>
      </c>
      <c r="T297">
        <v>-3.9233230000000003E-3</v>
      </c>
      <c r="U297">
        <v>-4.3377659999999998E-3</v>
      </c>
      <c r="V297">
        <v>2.2247259999999998E-3</v>
      </c>
      <c r="W297" s="2">
        <v>-1.7E-5</v>
      </c>
      <c r="X297">
        <v>-5.0157700000000001E-4</v>
      </c>
      <c r="Y297">
        <v>-2.3443100000000001E-3</v>
      </c>
      <c r="Z297">
        <v>-6.0139720000000002E-3</v>
      </c>
      <c r="AA297">
        <v>-1.2184412E-2</v>
      </c>
      <c r="AB297">
        <v>3.5429609999999999E-3</v>
      </c>
      <c r="AC297">
        <v>-6.9970529999999996E-3</v>
      </c>
      <c r="AD297">
        <v>5.5852499999999999E-3</v>
      </c>
      <c r="AE297">
        <v>-4.1246959999999997E-3</v>
      </c>
      <c r="AF297">
        <v>-2.8910680000000001E-3</v>
      </c>
      <c r="AG297">
        <v>-1.1526527999999999E-2</v>
      </c>
      <c r="AH297">
        <v>-1.0014118000000001E-2</v>
      </c>
      <c r="AI297">
        <v>1.3646610000000001E-3</v>
      </c>
      <c r="AJ297">
        <v>3.2703860000000001E-3</v>
      </c>
      <c r="AK297">
        <v>-4.196071E-3</v>
      </c>
      <c r="AL297">
        <v>1.1862450000000001E-3</v>
      </c>
      <c r="AM297">
        <v>-1.9953810000000001E-3</v>
      </c>
      <c r="AN297">
        <v>-6.626725E-3</v>
      </c>
      <c r="AO297">
        <v>2.0280651E-2</v>
      </c>
      <c r="AP297">
        <v>-3.5819399999999999E-4</v>
      </c>
      <c r="AQ297">
        <v>-1.106833E-3</v>
      </c>
      <c r="AR297">
        <v>-9.0100100000000002E-4</v>
      </c>
      <c r="AS297">
        <v>-9.8878099999999999E-4</v>
      </c>
      <c r="AT297">
        <v>-1.3407815E-2</v>
      </c>
      <c r="AU297">
        <v>-4.3987499999999999E-3</v>
      </c>
      <c r="AV297">
        <v>-9.1662600000000003E-4</v>
      </c>
      <c r="AW297">
        <v>2.3471210000000002E-3</v>
      </c>
      <c r="AX297">
        <v>-1.2369651000000001E-2</v>
      </c>
      <c r="AY297">
        <v>3.2322242000000001E-2</v>
      </c>
      <c r="AZ297">
        <v>1.8480269000000001E-2</v>
      </c>
      <c r="BA297">
        <v>-2.709375E-3</v>
      </c>
      <c r="BB297">
        <v>9.9513090000000002E-3</v>
      </c>
      <c r="BC297">
        <v>1.043373E-3</v>
      </c>
      <c r="BD297">
        <v>3.7777102999999999E-2</v>
      </c>
      <c r="BE297">
        <v>5.7208479999999997E-3</v>
      </c>
      <c r="BF297">
        <v>-5.6616700000000002E-4</v>
      </c>
      <c r="BG297">
        <v>-2.0849462999999999E-2</v>
      </c>
      <c r="BH297">
        <v>1.2232259000000001E-2</v>
      </c>
      <c r="BI297">
        <v>-7.2513880000000001E-3</v>
      </c>
      <c r="BJ297">
        <v>6.5316740000000003E-3</v>
      </c>
      <c r="BK297">
        <v>-5.9095049999999998E-3</v>
      </c>
      <c r="BL297">
        <v>-1.665405E-3</v>
      </c>
      <c r="BM297">
        <v>4.3242793000000002E-2</v>
      </c>
      <c r="BN297">
        <v>4.130435E-3</v>
      </c>
      <c r="BO297">
        <v>7.2826000000000002E-3</v>
      </c>
      <c r="BP297">
        <v>3.7003050000000001E-3</v>
      </c>
      <c r="BQ297">
        <v>1.8572735999999999E-2</v>
      </c>
      <c r="BR297">
        <v>1.5022788E-2</v>
      </c>
      <c r="BS297">
        <v>-3.2769258000000002E-2</v>
      </c>
      <c r="BT297">
        <v>-2.349714E-2</v>
      </c>
      <c r="BU297">
        <v>-9.0456237999999994E-2</v>
      </c>
      <c r="BV297">
        <v>4.2082212000000001E-2</v>
      </c>
      <c r="BW297">
        <v>3.5428000000000001E-2</v>
      </c>
      <c r="BX297">
        <v>3.4014737000000003E-2</v>
      </c>
    </row>
    <row r="298" spans="1:76" x14ac:dyDescent="0.25">
      <c r="A298">
        <v>35.391565695798398</v>
      </c>
      <c r="B298">
        <v>31.402329963267601</v>
      </c>
      <c r="D298">
        <v>7.0692669999999997E-3</v>
      </c>
      <c r="E298">
        <v>3.283354E-3</v>
      </c>
      <c r="F298">
        <v>2.3456995000000001E-2</v>
      </c>
      <c r="G298">
        <v>3.1635372000000002E-2</v>
      </c>
      <c r="H298">
        <v>-1.1025169999999999E-3</v>
      </c>
      <c r="I298">
        <v>1.4963002E-2</v>
      </c>
      <c r="J298">
        <v>-1.6895496999999999E-2</v>
      </c>
      <c r="K298">
        <v>-7.2025989999999996E-3</v>
      </c>
      <c r="L298">
        <v>-2.4737370000000002E-3</v>
      </c>
      <c r="M298">
        <v>7.6869759999999999E-3</v>
      </c>
      <c r="N298">
        <v>4.8753219999999996E-3</v>
      </c>
      <c r="O298">
        <v>2.3590389999999998E-3</v>
      </c>
      <c r="P298">
        <v>8.4677410000000009E-3</v>
      </c>
      <c r="Q298">
        <v>1.3659119000000001E-2</v>
      </c>
      <c r="R298">
        <v>-3.0372699999999999E-3</v>
      </c>
      <c r="S298">
        <v>-1.2173799999999999E-3</v>
      </c>
      <c r="T298">
        <v>-3.9446079999999996E-3</v>
      </c>
      <c r="U298">
        <v>-4.3149770000000002E-3</v>
      </c>
      <c r="V298">
        <v>2.273803E-3</v>
      </c>
      <c r="W298" s="2">
        <v>3.5899999999999998E-5</v>
      </c>
      <c r="X298">
        <v>-5.0230000000000001E-4</v>
      </c>
      <c r="Y298">
        <v>-2.293378E-3</v>
      </c>
      <c r="Z298">
        <v>-5.9949549999999997E-3</v>
      </c>
      <c r="AA298">
        <v>-1.215275E-2</v>
      </c>
      <c r="AB298">
        <v>3.54163E-3</v>
      </c>
      <c r="AC298">
        <v>-6.9484480000000003E-3</v>
      </c>
      <c r="AD298">
        <v>5.6468330000000004E-3</v>
      </c>
      <c r="AE298">
        <v>-4.1014440000000001E-3</v>
      </c>
      <c r="AF298">
        <v>-2.627861E-3</v>
      </c>
      <c r="AG298">
        <v>-1.1376703E-2</v>
      </c>
      <c r="AH298">
        <v>-9.8691230000000005E-3</v>
      </c>
      <c r="AI298">
        <v>1.4289350000000001E-3</v>
      </c>
      <c r="AJ298">
        <v>3.3295870000000002E-3</v>
      </c>
      <c r="AK298">
        <v>-4.1665449999999998E-3</v>
      </c>
      <c r="AL298">
        <v>1.182984E-3</v>
      </c>
      <c r="AM298">
        <v>-1.8615140000000001E-3</v>
      </c>
      <c r="AN298">
        <v>-6.6127340000000003E-3</v>
      </c>
      <c r="AO298">
        <v>2.0292285E-2</v>
      </c>
      <c r="AP298">
        <v>-2.1697700000000001E-4</v>
      </c>
      <c r="AQ298">
        <v>-1.1431270000000001E-3</v>
      </c>
      <c r="AR298">
        <v>-9.2126600000000001E-4</v>
      </c>
      <c r="AS298">
        <v>-8.4671099999999999E-4</v>
      </c>
      <c r="AT298">
        <v>-1.3357302E-2</v>
      </c>
      <c r="AU298">
        <v>-4.2394019999999998E-3</v>
      </c>
      <c r="AV298">
        <v>-7.7643899999999997E-4</v>
      </c>
      <c r="AW298">
        <v>2.3133419999999999E-3</v>
      </c>
      <c r="AX298">
        <v>-1.2369053E-2</v>
      </c>
      <c r="AY298">
        <v>3.2274906999999999E-2</v>
      </c>
      <c r="AZ298">
        <v>1.8503268E-2</v>
      </c>
      <c r="BA298">
        <v>-2.6999749999999999E-3</v>
      </c>
      <c r="BB298">
        <v>1.0074082E-2</v>
      </c>
      <c r="BC298">
        <v>9.6465600000000004E-4</v>
      </c>
      <c r="BD298">
        <v>3.7707603999999999E-2</v>
      </c>
      <c r="BE298">
        <v>5.6761420000000003E-3</v>
      </c>
      <c r="BF298">
        <v>-6.3000600000000001E-4</v>
      </c>
      <c r="BG298">
        <v>-2.0789974999999999E-2</v>
      </c>
      <c r="BH298">
        <v>1.2218464E-2</v>
      </c>
      <c r="BI298">
        <v>-7.1837460000000004E-3</v>
      </c>
      <c r="BJ298">
        <v>6.4963399999999998E-3</v>
      </c>
      <c r="BK298">
        <v>-5.8394320000000003E-3</v>
      </c>
      <c r="BL298">
        <v>-1.678225E-3</v>
      </c>
      <c r="BM298">
        <v>4.3236315999999997E-2</v>
      </c>
      <c r="BN298">
        <v>4.052674E-3</v>
      </c>
      <c r="BO298">
        <v>7.2182540000000003E-3</v>
      </c>
      <c r="BP298">
        <v>3.7547779999999998E-3</v>
      </c>
      <c r="BQ298">
        <v>1.8549295E-2</v>
      </c>
      <c r="BR298">
        <v>1.4908779E-2</v>
      </c>
      <c r="BS298">
        <v>-3.2703304000000002E-2</v>
      </c>
      <c r="BT298">
        <v>-2.3414734999999999E-2</v>
      </c>
      <c r="BU298">
        <v>-9.0514110999999994E-2</v>
      </c>
      <c r="BV298">
        <v>4.2097784999999999E-2</v>
      </c>
      <c r="BW298">
        <v>3.5431708999999999E-2</v>
      </c>
      <c r="BX298">
        <v>3.4080142000000001E-2</v>
      </c>
    </row>
    <row r="299" spans="1:76" x14ac:dyDescent="0.25">
      <c r="A299">
        <v>35.391570550563202</v>
      </c>
      <c r="B299">
        <v>31.402331103532699</v>
      </c>
      <c r="D299">
        <v>7.0423250000000003E-3</v>
      </c>
      <c r="E299">
        <v>3.2512890000000001E-3</v>
      </c>
      <c r="F299">
        <v>2.3616862999999998E-2</v>
      </c>
      <c r="G299">
        <v>3.1777470000000002E-2</v>
      </c>
      <c r="H299">
        <v>-1.08858E-3</v>
      </c>
      <c r="I299">
        <v>1.4985699999999999E-2</v>
      </c>
      <c r="J299">
        <v>-1.6933259999999999E-2</v>
      </c>
      <c r="K299">
        <v>-7.0487969999999999E-3</v>
      </c>
      <c r="L299">
        <v>-2.4937679999999999E-3</v>
      </c>
      <c r="M299">
        <v>7.7352130000000003E-3</v>
      </c>
      <c r="N299">
        <v>4.8856230000000004E-3</v>
      </c>
      <c r="O299">
        <v>2.4757859999999998E-3</v>
      </c>
      <c r="P299">
        <v>8.4836059999999994E-3</v>
      </c>
      <c r="Q299">
        <v>1.374818E-2</v>
      </c>
      <c r="R299">
        <v>-3.0605960000000001E-3</v>
      </c>
      <c r="S299">
        <v>-1.2441710000000001E-3</v>
      </c>
      <c r="T299">
        <v>-3.9635900000000003E-3</v>
      </c>
      <c r="U299">
        <v>-4.2842239999999997E-3</v>
      </c>
      <c r="V299">
        <v>2.3275969999999998E-3</v>
      </c>
      <c r="W299" s="2">
        <v>8.1000000000000004E-5</v>
      </c>
      <c r="X299">
        <v>-5.1690799999999995E-4</v>
      </c>
      <c r="Y299">
        <v>-2.2372450000000001E-3</v>
      </c>
      <c r="Z299">
        <v>-5.9788719999999997E-3</v>
      </c>
      <c r="AA299">
        <v>-1.213498E-2</v>
      </c>
      <c r="AB299">
        <v>3.5328540000000002E-3</v>
      </c>
      <c r="AC299">
        <v>-6.9073210000000001E-3</v>
      </c>
      <c r="AD299">
        <v>5.7108310000000004E-3</v>
      </c>
      <c r="AE299">
        <v>-4.080218E-3</v>
      </c>
      <c r="AF299">
        <v>-2.3683250000000001E-3</v>
      </c>
      <c r="AG299">
        <v>-1.1226989999999999E-2</v>
      </c>
      <c r="AH299">
        <v>-9.7216720000000006E-3</v>
      </c>
      <c r="AI299">
        <v>1.4905840000000001E-3</v>
      </c>
      <c r="AJ299">
        <v>3.385487E-3</v>
      </c>
      <c r="AK299">
        <v>-4.1399849999999997E-3</v>
      </c>
      <c r="AL299">
        <v>1.1792490000000001E-3</v>
      </c>
      <c r="AM299">
        <v>-1.738234E-3</v>
      </c>
      <c r="AN299">
        <v>-6.5976170000000001E-3</v>
      </c>
      <c r="AO299">
        <v>2.0314716999999999E-2</v>
      </c>
      <c r="AP299" s="2">
        <v>-8.0599999999999994E-5</v>
      </c>
      <c r="AQ299">
        <v>-1.1708510000000001E-3</v>
      </c>
      <c r="AR299">
        <v>-9.4815999999999998E-4</v>
      </c>
      <c r="AS299">
        <v>-7.1250999999999997E-4</v>
      </c>
      <c r="AT299">
        <v>-1.3314950000000001E-2</v>
      </c>
      <c r="AU299">
        <v>-4.0885899999999996E-3</v>
      </c>
      <c r="AV299">
        <v>-6.27168E-4</v>
      </c>
      <c r="AW299">
        <v>2.2488059999999999E-3</v>
      </c>
      <c r="AX299">
        <v>-1.2368344999999999E-2</v>
      </c>
      <c r="AY299">
        <v>3.2242932000000002E-2</v>
      </c>
      <c r="AZ299">
        <v>1.8522805E-2</v>
      </c>
      <c r="BA299">
        <v>-2.7004109999999998E-3</v>
      </c>
      <c r="BB299">
        <v>1.0229716E-2</v>
      </c>
      <c r="BC299">
        <v>8.9268599999999996E-4</v>
      </c>
      <c r="BD299">
        <v>3.7656108000000001E-2</v>
      </c>
      <c r="BE299">
        <v>5.6356690000000003E-3</v>
      </c>
      <c r="BF299">
        <v>-7.3739200000000002E-4</v>
      </c>
      <c r="BG299">
        <v>-2.0715140999999999E-2</v>
      </c>
      <c r="BH299">
        <v>1.2224380999999999E-2</v>
      </c>
      <c r="BI299">
        <v>-7.1260530000000002E-3</v>
      </c>
      <c r="BJ299">
        <v>6.4617110000000002E-3</v>
      </c>
      <c r="BK299">
        <v>-5.7946050000000004E-3</v>
      </c>
      <c r="BL299">
        <v>-1.6857459999999999E-3</v>
      </c>
      <c r="BM299">
        <v>4.3233815000000002E-2</v>
      </c>
      <c r="BN299">
        <v>3.9830910000000002E-3</v>
      </c>
      <c r="BO299">
        <v>7.1628389999999998E-3</v>
      </c>
      <c r="BP299">
        <v>3.7989629999999998E-3</v>
      </c>
      <c r="BQ299">
        <v>1.8528276E-2</v>
      </c>
      <c r="BR299">
        <v>1.4797429000000001E-2</v>
      </c>
      <c r="BS299">
        <v>-3.2639479999999998E-2</v>
      </c>
      <c r="BT299">
        <v>-2.3344699E-2</v>
      </c>
      <c r="BU299">
        <v>-9.0560908999999995E-2</v>
      </c>
      <c r="BV299">
        <v>4.2129674999999998E-2</v>
      </c>
      <c r="BW299">
        <v>3.5259394999999999E-2</v>
      </c>
      <c r="BX299">
        <v>3.4139366999999997E-2</v>
      </c>
    </row>
    <row r="300" spans="1:76" x14ac:dyDescent="0.25">
      <c r="A300">
        <v>35.391575405327998</v>
      </c>
      <c r="B300">
        <v>31.402332243797701</v>
      </c>
      <c r="D300">
        <v>7.02004E-3</v>
      </c>
      <c r="E300">
        <v>3.2152719999999999E-3</v>
      </c>
      <c r="F300">
        <v>2.3788942E-2</v>
      </c>
      <c r="G300">
        <v>3.1927136000000002E-2</v>
      </c>
      <c r="H300">
        <v>-1.0797280000000001E-3</v>
      </c>
      <c r="I300">
        <v>1.5012394E-2</v>
      </c>
      <c r="J300">
        <v>-1.6975991999999999E-2</v>
      </c>
      <c r="K300">
        <v>-6.8783450000000001E-3</v>
      </c>
      <c r="L300">
        <v>-2.5178119999999999E-3</v>
      </c>
      <c r="M300">
        <v>7.767187E-3</v>
      </c>
      <c r="N300">
        <v>4.8969149999999999E-3</v>
      </c>
      <c r="O300">
        <v>2.5212889999999999E-3</v>
      </c>
      <c r="P300">
        <v>8.5042620000000003E-3</v>
      </c>
      <c r="Q300">
        <v>1.3845675999999999E-2</v>
      </c>
      <c r="R300">
        <v>-3.092451E-3</v>
      </c>
      <c r="S300">
        <v>-1.274117E-3</v>
      </c>
      <c r="T300">
        <v>-3.9802709999999996E-3</v>
      </c>
      <c r="U300">
        <v>-4.2455089999999997E-3</v>
      </c>
      <c r="V300">
        <v>2.3861080000000001E-3</v>
      </c>
      <c r="W300">
        <v>1.18348E-4</v>
      </c>
      <c r="X300">
        <v>-5.4540100000000005E-4</v>
      </c>
      <c r="Y300">
        <v>-2.1759129999999998E-3</v>
      </c>
      <c r="Z300">
        <v>-5.965723E-3</v>
      </c>
      <c r="AA300">
        <v>-1.2131102E-2</v>
      </c>
      <c r="AB300">
        <v>3.5166350000000002E-3</v>
      </c>
      <c r="AC300">
        <v>-6.8736700000000001E-3</v>
      </c>
      <c r="AD300">
        <v>5.7772429999999996E-3</v>
      </c>
      <c r="AE300">
        <v>-4.0610170000000001E-3</v>
      </c>
      <c r="AF300">
        <v>-2.1124590000000001E-3</v>
      </c>
      <c r="AG300">
        <v>-1.1077389E-2</v>
      </c>
      <c r="AH300">
        <v>-9.5717660000000006E-3</v>
      </c>
      <c r="AI300">
        <v>1.5496100000000001E-3</v>
      </c>
      <c r="AJ300">
        <v>3.4380869999999998E-3</v>
      </c>
      <c r="AK300">
        <v>-4.1163909999999996E-3</v>
      </c>
      <c r="AL300">
        <v>1.17504E-3</v>
      </c>
      <c r="AM300">
        <v>-1.625542E-3</v>
      </c>
      <c r="AN300">
        <v>-6.5813729999999997E-3</v>
      </c>
      <c r="AO300">
        <v>2.0347948000000001E-2</v>
      </c>
      <c r="AP300" s="2">
        <v>5.1E-5</v>
      </c>
      <c r="AQ300">
        <v>-1.1900039999999999E-3</v>
      </c>
      <c r="AR300">
        <v>-9.8168400000000003E-4</v>
      </c>
      <c r="AS300">
        <v>-5.8617700000000001E-4</v>
      </c>
      <c r="AT300">
        <v>-1.3280759E-2</v>
      </c>
      <c r="AU300">
        <v>-3.9463140000000002E-3</v>
      </c>
      <c r="AV300">
        <v>-4.6881100000000002E-4</v>
      </c>
      <c r="AW300">
        <v>2.2051449999999999E-3</v>
      </c>
      <c r="AX300">
        <v>-1.2344406E-2</v>
      </c>
      <c r="AY300">
        <v>3.2240141E-2</v>
      </c>
      <c r="AZ300">
        <v>1.8580108000000001E-2</v>
      </c>
      <c r="BA300">
        <v>-2.7557829999999999E-3</v>
      </c>
      <c r="BB300">
        <v>1.0314604E-2</v>
      </c>
      <c r="BC300">
        <v>8.2746399999999998E-4</v>
      </c>
      <c r="BD300">
        <v>3.7622614999999998E-2</v>
      </c>
      <c r="BE300">
        <v>5.5994290000000004E-3</v>
      </c>
      <c r="BF300">
        <v>-8.8832400000000001E-4</v>
      </c>
      <c r="BG300">
        <v>-2.0624962E-2</v>
      </c>
      <c r="BH300">
        <v>1.2250008E-2</v>
      </c>
      <c r="BI300">
        <v>-7.0783089999999996E-3</v>
      </c>
      <c r="BJ300">
        <v>6.4277869999999999E-3</v>
      </c>
      <c r="BK300">
        <v>-5.7750259999999999E-3</v>
      </c>
      <c r="BL300">
        <v>-1.687968E-3</v>
      </c>
      <c r="BM300">
        <v>4.3235289000000003E-2</v>
      </c>
      <c r="BN300">
        <v>3.9216880000000004E-3</v>
      </c>
      <c r="BO300">
        <v>7.1163550000000004E-3</v>
      </c>
      <c r="BP300">
        <v>3.8328609999999999E-3</v>
      </c>
      <c r="BQ300">
        <v>1.8509676999999999E-2</v>
      </c>
      <c r="BR300">
        <v>1.4688736000000001E-2</v>
      </c>
      <c r="BS300">
        <v>-3.2577785999999997E-2</v>
      </c>
      <c r="BT300">
        <v>-2.3287031999999999E-2</v>
      </c>
      <c r="BU300">
        <v>-9.0596630999999997E-2</v>
      </c>
      <c r="BV300">
        <v>4.2177883999999999E-2</v>
      </c>
      <c r="BW300">
        <v>3.5027061999999998E-2</v>
      </c>
      <c r="BX300">
        <v>3.4192412999999998E-2</v>
      </c>
    </row>
    <row r="301" spans="1:76" x14ac:dyDescent="0.25">
      <c r="A301">
        <v>35.391580260092901</v>
      </c>
      <c r="B301">
        <v>31.4023333840628</v>
      </c>
      <c r="D301">
        <v>7.0616070000000001E-3</v>
      </c>
      <c r="E301">
        <v>3.2257269999999998E-3</v>
      </c>
      <c r="F301">
        <v>2.3894083E-2</v>
      </c>
      <c r="G301">
        <v>3.2007688999999999E-2</v>
      </c>
      <c r="H301">
        <v>-1.0135389999999999E-3</v>
      </c>
      <c r="I301">
        <v>1.4978358000000001E-2</v>
      </c>
      <c r="J301">
        <v>-1.7007290000000001E-2</v>
      </c>
      <c r="K301">
        <v>-6.8364660000000002E-3</v>
      </c>
      <c r="L301">
        <v>-2.5519140000000002E-3</v>
      </c>
      <c r="M301">
        <v>7.729629E-3</v>
      </c>
      <c r="N301">
        <v>4.928343E-3</v>
      </c>
      <c r="O301">
        <v>2.538373E-3</v>
      </c>
      <c r="P301">
        <v>8.5200439999999992E-3</v>
      </c>
      <c r="Q301">
        <v>1.3889123E-2</v>
      </c>
      <c r="R301">
        <v>-3.0684979999999998E-3</v>
      </c>
      <c r="S301">
        <v>-1.239263E-3</v>
      </c>
      <c r="T301">
        <v>-3.9867799999999997E-3</v>
      </c>
      <c r="U301">
        <v>-4.2215819999999998E-3</v>
      </c>
      <c r="V301">
        <v>2.4517340000000001E-3</v>
      </c>
      <c r="W301" s="2">
        <v>7.4099999999999999E-5</v>
      </c>
      <c r="X301">
        <v>-4.85143E-4</v>
      </c>
      <c r="Y301">
        <v>-2.1194209999999998E-3</v>
      </c>
      <c r="Z301">
        <v>-5.8979230000000002E-3</v>
      </c>
      <c r="AA301">
        <v>-1.2040189E-2</v>
      </c>
      <c r="AB301">
        <v>3.493917E-3</v>
      </c>
      <c r="AC301">
        <v>-6.8230000000000001E-3</v>
      </c>
      <c r="AD301">
        <v>5.8695249999999996E-3</v>
      </c>
      <c r="AE301">
        <v>-3.995162E-3</v>
      </c>
      <c r="AF301">
        <v>-1.8853159999999999E-3</v>
      </c>
      <c r="AG301">
        <v>-1.0994057E-2</v>
      </c>
      <c r="AH301">
        <v>-9.545263E-3</v>
      </c>
      <c r="AI301">
        <v>1.662885E-3</v>
      </c>
      <c r="AJ301">
        <v>3.653066E-3</v>
      </c>
      <c r="AK301">
        <v>-4.098165E-3</v>
      </c>
      <c r="AL301">
        <v>1.236914E-3</v>
      </c>
      <c r="AM301">
        <v>-1.4990629999999999E-3</v>
      </c>
      <c r="AN301">
        <v>-6.5342270000000001E-3</v>
      </c>
      <c r="AO301">
        <v>2.0413806E-2</v>
      </c>
      <c r="AP301">
        <v>2.7412399999999999E-4</v>
      </c>
      <c r="AQ301">
        <v>-1.208588E-3</v>
      </c>
      <c r="AR301">
        <v>-8.6728100000000002E-4</v>
      </c>
      <c r="AS301">
        <v>-4.4187799999999999E-4</v>
      </c>
      <c r="AT301">
        <v>-1.3182004000000001E-2</v>
      </c>
      <c r="AU301">
        <v>-3.9885210000000001E-3</v>
      </c>
      <c r="AV301">
        <v>-3.6438699999999998E-4</v>
      </c>
      <c r="AW301">
        <v>2.1777609999999998E-3</v>
      </c>
      <c r="AX301">
        <v>-1.2307172E-2</v>
      </c>
      <c r="AY301">
        <v>3.2258474000000002E-2</v>
      </c>
      <c r="AZ301">
        <v>1.8649222999999999E-2</v>
      </c>
      <c r="BA301">
        <v>-2.8389370000000001E-3</v>
      </c>
      <c r="BB301">
        <v>1.0358467E-2</v>
      </c>
      <c r="BC301">
        <v>7.6898799999999996E-4</v>
      </c>
      <c r="BD301">
        <v>3.7607123999999999E-2</v>
      </c>
      <c r="BE301">
        <v>5.5674230000000002E-3</v>
      </c>
      <c r="BF301">
        <v>-1.0828039999999999E-3</v>
      </c>
      <c r="BG301">
        <v>-2.0519437000000001E-2</v>
      </c>
      <c r="BH301">
        <v>1.2295347E-2</v>
      </c>
      <c r="BI301">
        <v>-7.0405140000000003E-3</v>
      </c>
      <c r="BJ301">
        <v>6.3945690000000001E-3</v>
      </c>
      <c r="BK301">
        <v>-5.7806929999999999E-3</v>
      </c>
      <c r="BL301">
        <v>-1.684893E-3</v>
      </c>
      <c r="BM301">
        <v>4.3240739E-2</v>
      </c>
      <c r="BN301">
        <v>3.8684650000000002E-3</v>
      </c>
      <c r="BO301">
        <v>7.0788029999999998E-3</v>
      </c>
      <c r="BP301">
        <v>3.8564720000000001E-3</v>
      </c>
      <c r="BQ301">
        <v>1.852583E-2</v>
      </c>
      <c r="BR301">
        <v>1.4582701E-2</v>
      </c>
      <c r="BS301">
        <v>-3.2518222999999999E-2</v>
      </c>
      <c r="BT301">
        <v>-2.3241735999999999E-2</v>
      </c>
      <c r="BU301">
        <v>-9.0621278E-2</v>
      </c>
      <c r="BV301">
        <v>4.2242409000000002E-2</v>
      </c>
      <c r="BW301">
        <v>3.4790103000000003E-2</v>
      </c>
      <c r="BX301">
        <v>3.4239278999999997E-2</v>
      </c>
    </row>
    <row r="302" spans="1:76" x14ac:dyDescent="0.25">
      <c r="A302">
        <v>35.391585114857698</v>
      </c>
      <c r="B302">
        <v>31.402334524327799</v>
      </c>
      <c r="D302">
        <v>7.1345410000000003E-3</v>
      </c>
      <c r="E302">
        <v>3.239273E-3</v>
      </c>
      <c r="F302">
        <v>2.3962992999999998E-2</v>
      </c>
      <c r="G302">
        <v>3.2065067000000003E-2</v>
      </c>
      <c r="H302">
        <v>-9.1836299999999995E-4</v>
      </c>
      <c r="I302">
        <v>1.4918560000000001E-2</v>
      </c>
      <c r="J302">
        <v>-1.7030718E-2</v>
      </c>
      <c r="K302">
        <v>-6.8490000000000001E-3</v>
      </c>
      <c r="L302">
        <v>-2.5865749999999998E-3</v>
      </c>
      <c r="M302">
        <v>7.6722420000000001E-3</v>
      </c>
      <c r="N302">
        <v>4.9691930000000002E-3</v>
      </c>
      <c r="O302">
        <v>2.5521039999999999E-3</v>
      </c>
      <c r="P302">
        <v>8.53195E-3</v>
      </c>
      <c r="Q302">
        <v>1.3912091E-2</v>
      </c>
      <c r="R302">
        <v>-3.0193730000000001E-3</v>
      </c>
      <c r="S302">
        <v>-1.175941E-3</v>
      </c>
      <c r="T302">
        <v>-3.9928189999999999E-3</v>
      </c>
      <c r="U302">
        <v>-4.2112240000000004E-3</v>
      </c>
      <c r="V302">
        <v>2.5203420000000001E-3</v>
      </c>
      <c r="W302" s="2">
        <v>6.99E-7</v>
      </c>
      <c r="X302">
        <v>-3.8315700000000002E-4</v>
      </c>
      <c r="Y302">
        <v>-2.0685510000000001E-3</v>
      </c>
      <c r="Z302">
        <v>-5.8066560000000003E-3</v>
      </c>
      <c r="AA302">
        <v>-1.1923128999999999E-2</v>
      </c>
      <c r="AB302">
        <v>3.4705370000000001E-3</v>
      </c>
      <c r="AC302">
        <v>-6.7643E-3</v>
      </c>
      <c r="AD302">
        <v>5.9734640000000004E-3</v>
      </c>
      <c r="AE302">
        <v>-3.9049219999999999E-3</v>
      </c>
      <c r="AF302">
        <v>-1.668463E-3</v>
      </c>
      <c r="AG302">
        <v>-1.0929668999999999E-2</v>
      </c>
      <c r="AH302">
        <v>-9.5626040000000006E-3</v>
      </c>
      <c r="AI302">
        <v>1.797096E-3</v>
      </c>
      <c r="AJ302">
        <v>3.9425099999999998E-3</v>
      </c>
      <c r="AK302">
        <v>-4.0829239999999999E-3</v>
      </c>
      <c r="AL302">
        <v>1.3180620000000001E-3</v>
      </c>
      <c r="AM302">
        <v>-1.3630109999999999E-3</v>
      </c>
      <c r="AN302">
        <v>-6.4812960000000001E-3</v>
      </c>
      <c r="AO302">
        <v>2.0496845E-2</v>
      </c>
      <c r="AP302">
        <v>5.3749799999999997E-4</v>
      </c>
      <c r="AQ302">
        <v>-1.236444E-3</v>
      </c>
      <c r="AR302">
        <v>-6.9267799999999996E-4</v>
      </c>
      <c r="AS302">
        <v>-2.86299E-4</v>
      </c>
      <c r="AT302">
        <v>-1.3054377000000001E-2</v>
      </c>
      <c r="AU302">
        <v>-4.1048289999999999E-3</v>
      </c>
      <c r="AV302">
        <v>-2.7064E-4</v>
      </c>
      <c r="AW302">
        <v>2.145461E-3</v>
      </c>
      <c r="AX302">
        <v>-1.2267692E-2</v>
      </c>
      <c r="AY302">
        <v>3.2290907000000001E-2</v>
      </c>
      <c r="AZ302">
        <v>1.8708816999999999E-2</v>
      </c>
      <c r="BA302">
        <v>-2.9267830000000001E-3</v>
      </c>
      <c r="BB302">
        <v>1.0407891000000001E-2</v>
      </c>
      <c r="BC302">
        <v>7.4081899999999998E-4</v>
      </c>
      <c r="BD302">
        <v>3.7620594E-2</v>
      </c>
      <c r="BE302">
        <v>5.5591160000000002E-3</v>
      </c>
      <c r="BF302">
        <v>-1.2517190000000001E-3</v>
      </c>
      <c r="BG302">
        <v>-2.0475516999999999E-2</v>
      </c>
      <c r="BH302">
        <v>1.2299470999999999E-2</v>
      </c>
      <c r="BI302">
        <v>-6.9737990000000001E-3</v>
      </c>
      <c r="BJ302">
        <v>6.3034140000000002E-3</v>
      </c>
      <c r="BK302">
        <v>-5.8655360000000002E-3</v>
      </c>
      <c r="BL302">
        <v>-1.568481E-3</v>
      </c>
      <c r="BM302">
        <v>4.3251170999999998E-2</v>
      </c>
      <c r="BN302">
        <v>3.8307969999999999E-3</v>
      </c>
      <c r="BO302">
        <v>7.0912520000000001E-3</v>
      </c>
      <c r="BP302">
        <v>3.8715730000000001E-3</v>
      </c>
      <c r="BQ302">
        <v>1.8561558999999998E-2</v>
      </c>
      <c r="BR302">
        <v>1.4458597E-2</v>
      </c>
      <c r="BS302">
        <v>-3.2484971000000001E-2</v>
      </c>
      <c r="BT302">
        <v>-2.3239703E-2</v>
      </c>
      <c r="BU302">
        <v>-9.0650515000000001E-2</v>
      </c>
      <c r="BV302">
        <v>4.2358734000000002E-2</v>
      </c>
      <c r="BW302">
        <v>3.4598133000000003E-2</v>
      </c>
      <c r="BX302">
        <v>3.4302553E-2</v>
      </c>
    </row>
    <row r="303" spans="1:76" x14ac:dyDescent="0.25">
      <c r="A303">
        <v>35.391589969622501</v>
      </c>
      <c r="B303">
        <v>31.402335664592901</v>
      </c>
      <c r="D303">
        <v>7.2206969999999999E-3</v>
      </c>
      <c r="E303">
        <v>3.2382629999999999E-3</v>
      </c>
      <c r="F303">
        <v>2.4018154E-2</v>
      </c>
      <c r="G303">
        <v>3.2123312000000001E-2</v>
      </c>
      <c r="H303">
        <v>-8.1250799999999998E-4</v>
      </c>
      <c r="I303">
        <v>1.485276E-2</v>
      </c>
      <c r="J303">
        <v>-1.7050545E-2</v>
      </c>
      <c r="K303">
        <v>-6.8722130000000003E-3</v>
      </c>
      <c r="L303">
        <v>-2.6190810000000001E-3</v>
      </c>
      <c r="M303">
        <v>7.6142090000000003E-3</v>
      </c>
      <c r="N303">
        <v>5.0135680000000004E-3</v>
      </c>
      <c r="O303">
        <v>2.5624829999999999E-3</v>
      </c>
      <c r="P303">
        <v>8.5423400000000007E-3</v>
      </c>
      <c r="Q303">
        <v>1.3933632E-2</v>
      </c>
      <c r="R303">
        <v>-2.9641429999999998E-3</v>
      </c>
      <c r="S303">
        <v>-1.1048430000000001E-3</v>
      </c>
      <c r="T303">
        <v>-4.0015520000000002E-3</v>
      </c>
      <c r="U303">
        <v>-4.209033E-3</v>
      </c>
      <c r="V303">
        <v>2.5908039999999999E-3</v>
      </c>
      <c r="W303" s="2">
        <v>-7.7399999999999998E-5</v>
      </c>
      <c r="X303">
        <v>-2.6960299999999999E-4</v>
      </c>
      <c r="Y303">
        <v>-2.0211019999999999E-3</v>
      </c>
      <c r="Z303">
        <v>-5.7095150000000001E-3</v>
      </c>
      <c r="AA303">
        <v>-1.181162E-2</v>
      </c>
      <c r="AB303">
        <v>3.4470920000000001E-3</v>
      </c>
      <c r="AC303">
        <v>-6.7044540000000003E-3</v>
      </c>
      <c r="AD303">
        <v>6.0816830000000001E-3</v>
      </c>
      <c r="AE303">
        <v>-3.8045980000000002E-3</v>
      </c>
      <c r="AF303">
        <v>-1.4535710000000001E-3</v>
      </c>
      <c r="AG303">
        <v>-1.0862412E-2</v>
      </c>
      <c r="AH303">
        <v>-9.5837490000000008E-3</v>
      </c>
      <c r="AI303">
        <v>1.9345199999999999E-3</v>
      </c>
      <c r="AJ303">
        <v>4.2560599999999999E-3</v>
      </c>
      <c r="AK303">
        <v>-4.0697820000000001E-3</v>
      </c>
      <c r="AL303">
        <v>1.396649E-3</v>
      </c>
      <c r="AM303">
        <v>-1.223577E-3</v>
      </c>
      <c r="AN303">
        <v>-6.4329330000000001E-3</v>
      </c>
      <c r="AO303">
        <v>2.058989E-2</v>
      </c>
      <c r="AP303">
        <v>8.1176499999999999E-4</v>
      </c>
      <c r="AQ303">
        <v>-1.2731019999999999E-3</v>
      </c>
      <c r="AR303">
        <v>-5.0564800000000003E-4</v>
      </c>
      <c r="AS303">
        <v>-1.2631400000000001E-4</v>
      </c>
      <c r="AT303">
        <v>-1.2919579E-2</v>
      </c>
      <c r="AU303">
        <v>-4.2393819999999999E-3</v>
      </c>
      <c r="AV303">
        <v>-1.67047E-4</v>
      </c>
      <c r="AW303">
        <v>2.1082430000000001E-3</v>
      </c>
      <c r="AX303">
        <v>-1.2225968E-2</v>
      </c>
      <c r="AY303">
        <v>3.2337440000000002E-2</v>
      </c>
      <c r="AZ303">
        <v>1.8758891E-2</v>
      </c>
      <c r="BA303">
        <v>-3.0193210000000002E-3</v>
      </c>
      <c r="BB303">
        <v>1.0462875999999999E-2</v>
      </c>
      <c r="BC303">
        <v>7.1608999999999996E-4</v>
      </c>
      <c r="BD303">
        <v>3.7645547000000001E-2</v>
      </c>
      <c r="BE303">
        <v>5.5524520000000003E-3</v>
      </c>
      <c r="BF303">
        <v>-1.383404E-3</v>
      </c>
      <c r="BG303">
        <v>-2.0439180000000001E-2</v>
      </c>
      <c r="BH303">
        <v>1.2289799000000001E-2</v>
      </c>
      <c r="BI303">
        <v>-6.8678979999999999E-3</v>
      </c>
      <c r="BJ303">
        <v>6.1917630000000003E-3</v>
      </c>
      <c r="BK303">
        <v>-5.9628930000000004E-3</v>
      </c>
      <c r="BL303">
        <v>-1.4371469999999999E-3</v>
      </c>
      <c r="BM303">
        <v>4.3257863000000001E-2</v>
      </c>
      <c r="BN303">
        <v>3.7980090000000002E-3</v>
      </c>
      <c r="BO303">
        <v>7.1158999999999997E-3</v>
      </c>
      <c r="BP303">
        <v>3.8989559999999999E-3</v>
      </c>
      <c r="BQ303">
        <v>1.858928E-2</v>
      </c>
      <c r="BR303">
        <v>1.4332394E-2</v>
      </c>
      <c r="BS303">
        <v>-3.2464080999999999E-2</v>
      </c>
      <c r="BT303">
        <v>-2.3246693999999998E-2</v>
      </c>
      <c r="BU303">
        <v>-9.0684051000000002E-2</v>
      </c>
      <c r="BV303">
        <v>4.2513615999999997E-2</v>
      </c>
      <c r="BW303">
        <v>3.4537877000000002E-2</v>
      </c>
      <c r="BX303">
        <v>3.4388166999999997E-2</v>
      </c>
    </row>
    <row r="304" spans="1:76" x14ac:dyDescent="0.25">
      <c r="A304">
        <v>35.391594824387298</v>
      </c>
      <c r="B304">
        <v>31.402336804857899</v>
      </c>
      <c r="D304">
        <v>7.3200749999999997E-3</v>
      </c>
      <c r="E304">
        <v>3.2226989999999999E-3</v>
      </c>
      <c r="F304">
        <v>2.4059566000000001E-2</v>
      </c>
      <c r="G304">
        <v>3.2182422000000002E-2</v>
      </c>
      <c r="H304">
        <v>-6.9597400000000003E-4</v>
      </c>
      <c r="I304">
        <v>1.4780958E-2</v>
      </c>
      <c r="J304">
        <v>-1.7066771000000001E-2</v>
      </c>
      <c r="K304">
        <v>-6.9061039999999997E-3</v>
      </c>
      <c r="L304">
        <v>-2.6494309999999998E-3</v>
      </c>
      <c r="M304">
        <v>7.5555279999999997E-3</v>
      </c>
      <c r="N304">
        <v>5.0614689999999999E-3</v>
      </c>
      <c r="O304">
        <v>2.5691770000000002E-3</v>
      </c>
      <c r="P304">
        <v>8.5512149999999992E-3</v>
      </c>
      <c r="Q304">
        <v>1.3953745E-2</v>
      </c>
      <c r="R304">
        <v>-2.9028080000000002E-3</v>
      </c>
      <c r="S304">
        <v>-1.0259690000000001E-3</v>
      </c>
      <c r="T304">
        <v>-4.0129789999999999E-3</v>
      </c>
      <c r="U304">
        <v>-4.2150089999999996E-3</v>
      </c>
      <c r="V304">
        <v>2.6631189999999998E-3</v>
      </c>
      <c r="W304">
        <v>-1.6019499999999999E-4</v>
      </c>
      <c r="X304">
        <v>-1.4448099999999999E-4</v>
      </c>
      <c r="Y304">
        <v>-1.977075E-3</v>
      </c>
      <c r="Z304">
        <v>-5.606499E-3</v>
      </c>
      <c r="AA304">
        <v>-1.1705663E-2</v>
      </c>
      <c r="AB304">
        <v>3.4235810000000002E-3</v>
      </c>
      <c r="AC304">
        <v>-6.6434620000000002E-3</v>
      </c>
      <c r="AD304">
        <v>6.1941820000000003E-3</v>
      </c>
      <c r="AE304">
        <v>-3.6941890000000001E-3</v>
      </c>
      <c r="AF304">
        <v>-1.240639E-3</v>
      </c>
      <c r="AG304">
        <v>-1.0792283999999999E-2</v>
      </c>
      <c r="AH304">
        <v>-9.6086969999999994E-3</v>
      </c>
      <c r="AI304">
        <v>2.0751570000000002E-3</v>
      </c>
      <c r="AJ304">
        <v>4.5937160000000003E-3</v>
      </c>
      <c r="AK304">
        <v>-4.0587399999999999E-3</v>
      </c>
      <c r="AL304">
        <v>1.4726749999999999E-3</v>
      </c>
      <c r="AM304">
        <v>-1.0807620000000001E-3</v>
      </c>
      <c r="AN304">
        <v>-6.3891379999999999E-3</v>
      </c>
      <c r="AO304">
        <v>2.0692942999999998E-2</v>
      </c>
      <c r="AP304">
        <v>1.0969249999999999E-3</v>
      </c>
      <c r="AQ304">
        <v>-1.3185639999999999E-3</v>
      </c>
      <c r="AR304">
        <v>-3.06192E-4</v>
      </c>
      <c r="AS304" s="2">
        <v>3.8099999999999998E-5</v>
      </c>
      <c r="AT304">
        <v>-1.2777612000000001E-2</v>
      </c>
      <c r="AU304">
        <v>-4.3921819999999997E-3</v>
      </c>
      <c r="AV304" s="2">
        <v>-5.3600000000000002E-5</v>
      </c>
      <c r="AW304">
        <v>2.0930129999999999E-3</v>
      </c>
      <c r="AX304">
        <v>-1.217741E-2</v>
      </c>
      <c r="AY304">
        <v>3.2396302000000002E-2</v>
      </c>
      <c r="AZ304">
        <v>1.8771718999999999E-2</v>
      </c>
      <c r="BA304">
        <v>-3.097439E-3</v>
      </c>
      <c r="BB304">
        <v>1.0456715E-2</v>
      </c>
      <c r="BC304">
        <v>6.8642400000000004E-4</v>
      </c>
      <c r="BD304">
        <v>3.7677439E-2</v>
      </c>
      <c r="BE304">
        <v>5.5405289999999998E-3</v>
      </c>
      <c r="BF304">
        <v>-1.4906839999999999E-3</v>
      </c>
      <c r="BG304">
        <v>-2.0387443000000002E-2</v>
      </c>
      <c r="BH304">
        <v>1.2282533999999999E-2</v>
      </c>
      <c r="BI304">
        <v>-6.7295410000000003E-3</v>
      </c>
      <c r="BJ304">
        <v>6.076644E-3</v>
      </c>
      <c r="BK304">
        <v>-6.0529160000000002E-3</v>
      </c>
      <c r="BL304">
        <v>-1.3260889999999999E-3</v>
      </c>
      <c r="BM304">
        <v>4.3259472E-2</v>
      </c>
      <c r="BN304">
        <v>3.7671850000000002E-3</v>
      </c>
      <c r="BO304">
        <v>7.1393150000000002E-3</v>
      </c>
      <c r="BP304">
        <v>3.9409529999999996E-3</v>
      </c>
      <c r="BQ304">
        <v>1.8608989999999999E-2</v>
      </c>
      <c r="BR304">
        <v>1.4210466E-2</v>
      </c>
      <c r="BS304">
        <v>-3.2448722999999999E-2</v>
      </c>
      <c r="BT304">
        <v>-2.3251851E-2</v>
      </c>
      <c r="BU304">
        <v>-9.0718597999999998E-2</v>
      </c>
      <c r="BV304">
        <v>4.2697974999999999E-2</v>
      </c>
      <c r="BW304">
        <v>3.4515628E-2</v>
      </c>
      <c r="BX304">
        <v>3.4492206999999997E-2</v>
      </c>
    </row>
    <row r="305" spans="1:76" x14ac:dyDescent="0.25">
      <c r="A305">
        <v>35.391599679152101</v>
      </c>
      <c r="B305">
        <v>31.402337945123001</v>
      </c>
      <c r="D305">
        <v>7.42298E-3</v>
      </c>
      <c r="E305">
        <v>3.2042099999999999E-3</v>
      </c>
      <c r="F305">
        <v>2.408122E-2</v>
      </c>
      <c r="G305">
        <v>3.2242392000000002E-2</v>
      </c>
      <c r="H305">
        <v>-5.7470999999999998E-4</v>
      </c>
      <c r="I305">
        <v>1.4707276E-2</v>
      </c>
      <c r="J305">
        <v>-1.7078808000000001E-2</v>
      </c>
      <c r="K305">
        <v>-6.9440320000000002E-3</v>
      </c>
      <c r="L305">
        <v>-2.6729200000000001E-3</v>
      </c>
      <c r="M305">
        <v>7.49469E-3</v>
      </c>
      <c r="N305">
        <v>5.113645E-3</v>
      </c>
      <c r="O305">
        <v>2.569371E-3</v>
      </c>
      <c r="P305">
        <v>8.5587630000000005E-3</v>
      </c>
      <c r="Q305">
        <v>1.3967583E-2</v>
      </c>
      <c r="R305">
        <v>-2.8341320000000001E-3</v>
      </c>
      <c r="S305">
        <v>-9.3911199999999998E-4</v>
      </c>
      <c r="T305">
        <v>-4.0270740000000003E-3</v>
      </c>
      <c r="U305">
        <v>-4.2327040000000003E-3</v>
      </c>
      <c r="V305">
        <v>2.7375379999999999E-3</v>
      </c>
      <c r="W305">
        <v>-2.4187199999999999E-4</v>
      </c>
      <c r="X305" s="2">
        <v>-1.01E-5</v>
      </c>
      <c r="Y305">
        <v>-1.9368040000000001E-3</v>
      </c>
      <c r="Z305">
        <v>-5.5014369999999996E-3</v>
      </c>
      <c r="AA305">
        <v>-1.1598242999999999E-2</v>
      </c>
      <c r="AB305">
        <v>3.4152150000000001E-3</v>
      </c>
      <c r="AC305">
        <v>-6.5740349999999998E-3</v>
      </c>
      <c r="AD305">
        <v>6.3021229999999998E-3</v>
      </c>
      <c r="AE305">
        <v>-3.575539E-3</v>
      </c>
      <c r="AF305">
        <v>-1.0319490000000001E-3</v>
      </c>
      <c r="AG305">
        <v>-1.0719331E-2</v>
      </c>
      <c r="AH305">
        <v>-9.6408689999999998E-3</v>
      </c>
      <c r="AI305">
        <v>2.21798E-3</v>
      </c>
      <c r="AJ305">
        <v>4.9396830000000003E-3</v>
      </c>
      <c r="AK305">
        <v>-4.0506780000000003E-3</v>
      </c>
      <c r="AL305">
        <v>1.5527819999999999E-3</v>
      </c>
      <c r="AM305">
        <v>-9.3943599999999998E-4</v>
      </c>
      <c r="AN305">
        <v>-6.3445749999999999E-3</v>
      </c>
      <c r="AO305">
        <v>2.0798264E-2</v>
      </c>
      <c r="AP305">
        <v>1.3800310000000001E-3</v>
      </c>
      <c r="AQ305">
        <v>-1.3678220000000001E-3</v>
      </c>
      <c r="AR305" s="2">
        <v>-9.8400000000000007E-5</v>
      </c>
      <c r="AS305">
        <v>2.0427999999999999E-4</v>
      </c>
      <c r="AT305">
        <v>-1.2638083E-2</v>
      </c>
      <c r="AU305">
        <v>-4.5484920000000003E-3</v>
      </c>
      <c r="AV305" s="2">
        <v>6.6099999999999994E-5</v>
      </c>
      <c r="AW305">
        <v>2.122695E-3</v>
      </c>
      <c r="AX305">
        <v>-1.2122170999999999E-2</v>
      </c>
      <c r="AY305">
        <v>3.2458515E-2</v>
      </c>
      <c r="AZ305">
        <v>1.8747268000000001E-2</v>
      </c>
      <c r="BA305">
        <v>-3.1488190000000002E-3</v>
      </c>
      <c r="BB305">
        <v>1.0364320999999999E-2</v>
      </c>
      <c r="BC305">
        <v>6.5182100000000002E-4</v>
      </c>
      <c r="BD305">
        <v>3.7716270000000003E-2</v>
      </c>
      <c r="BE305">
        <v>5.5233449999999998E-3</v>
      </c>
      <c r="BF305">
        <v>-1.5735580000000001E-3</v>
      </c>
      <c r="BG305">
        <v>-2.0320306999999999E-2</v>
      </c>
      <c r="BH305">
        <v>1.2277676E-2</v>
      </c>
      <c r="BI305">
        <v>-6.5587279999999998E-3</v>
      </c>
      <c r="BJ305">
        <v>5.9580570000000001E-3</v>
      </c>
      <c r="BK305">
        <v>-6.1356040000000002E-3</v>
      </c>
      <c r="BL305">
        <v>-1.2353080000000001E-3</v>
      </c>
      <c r="BM305">
        <v>4.3255996999999997E-2</v>
      </c>
      <c r="BN305">
        <v>3.7383239999999999E-3</v>
      </c>
      <c r="BO305">
        <v>7.1614979999999996E-3</v>
      </c>
      <c r="BP305">
        <v>3.9975640000000003E-3</v>
      </c>
      <c r="BQ305">
        <v>1.8604183E-2</v>
      </c>
      <c r="BR305">
        <v>1.4092812999999999E-2</v>
      </c>
      <c r="BS305">
        <v>-3.2438897000000001E-2</v>
      </c>
      <c r="BT305">
        <v>-2.3255174999999999E-2</v>
      </c>
      <c r="BU305">
        <v>-9.0754155000000003E-2</v>
      </c>
      <c r="BV305">
        <v>4.2911810000000002E-2</v>
      </c>
      <c r="BW305">
        <v>3.4495505000000003E-2</v>
      </c>
      <c r="BX305">
        <v>3.4614671999999999E-2</v>
      </c>
    </row>
    <row r="306" spans="1:76" x14ac:dyDescent="0.25">
      <c r="A306">
        <v>35.391604533916897</v>
      </c>
      <c r="B306">
        <v>31.402339085388</v>
      </c>
      <c r="D306">
        <v>7.4694760000000001E-3</v>
      </c>
      <c r="E306">
        <v>3.3137040000000002E-3</v>
      </c>
      <c r="F306">
        <v>2.4090059E-2</v>
      </c>
      <c r="G306">
        <v>3.2283342E-2</v>
      </c>
      <c r="H306">
        <v>-4.5888899999999998E-4</v>
      </c>
      <c r="I306">
        <v>1.4663403E-2</v>
      </c>
      <c r="J306">
        <v>-1.7060094000000001E-2</v>
      </c>
      <c r="K306">
        <v>-6.9722009999999999E-3</v>
      </c>
      <c r="L306">
        <v>-2.6422860000000002E-3</v>
      </c>
      <c r="M306">
        <v>7.4531550000000004E-3</v>
      </c>
      <c r="N306">
        <v>5.1748009999999997E-3</v>
      </c>
      <c r="O306">
        <v>2.5599279999999999E-3</v>
      </c>
      <c r="P306">
        <v>8.5738940000000003E-3</v>
      </c>
      <c r="Q306">
        <v>1.3947406000000001E-2</v>
      </c>
      <c r="R306">
        <v>-2.78276E-3</v>
      </c>
      <c r="S306">
        <v>-8.4709100000000001E-4</v>
      </c>
      <c r="T306">
        <v>-4.0346490000000004E-3</v>
      </c>
      <c r="U306">
        <v>-4.2533639999999999E-3</v>
      </c>
      <c r="V306">
        <v>2.7819229999999999E-3</v>
      </c>
      <c r="W306">
        <v>-2.2718799999999999E-4</v>
      </c>
      <c r="X306" s="2">
        <v>8.3200000000000003E-5</v>
      </c>
      <c r="Y306">
        <v>-1.910772E-3</v>
      </c>
      <c r="Z306">
        <v>-5.4773039999999997E-3</v>
      </c>
      <c r="AA306">
        <v>-1.1465023E-2</v>
      </c>
      <c r="AB306">
        <v>3.4746870000000002E-3</v>
      </c>
      <c r="AC306">
        <v>-6.470908E-3</v>
      </c>
      <c r="AD306">
        <v>6.394477E-3</v>
      </c>
      <c r="AE306">
        <v>-3.4820749999999998E-3</v>
      </c>
      <c r="AF306">
        <v>-8.3754599999999999E-4</v>
      </c>
      <c r="AG306">
        <v>-1.0616456999999999E-2</v>
      </c>
      <c r="AH306">
        <v>-9.62906E-3</v>
      </c>
      <c r="AI306">
        <v>2.3280990000000001E-3</v>
      </c>
      <c r="AJ306">
        <v>5.1233060000000002E-3</v>
      </c>
      <c r="AK306">
        <v>-4.0674020000000003E-3</v>
      </c>
      <c r="AL306">
        <v>1.7298109999999999E-3</v>
      </c>
      <c r="AM306">
        <v>-8.3867299999999996E-4</v>
      </c>
      <c r="AN306">
        <v>-6.2696109999999996E-3</v>
      </c>
      <c r="AO306">
        <v>2.0860078000000001E-2</v>
      </c>
      <c r="AP306">
        <v>1.440979E-3</v>
      </c>
      <c r="AQ306">
        <v>-1.3192169999999999E-3</v>
      </c>
      <c r="AR306" s="2">
        <v>2.5700000000000001E-5</v>
      </c>
      <c r="AS306">
        <v>3.0357600000000001E-4</v>
      </c>
      <c r="AT306">
        <v>-1.2631821999999999E-2</v>
      </c>
      <c r="AU306">
        <v>-4.5322260000000003E-3</v>
      </c>
      <c r="AV306">
        <v>1.1895099999999999E-4</v>
      </c>
      <c r="AW306">
        <v>2.1265849999999998E-3</v>
      </c>
      <c r="AX306">
        <v>-1.2048685999999999E-2</v>
      </c>
      <c r="AY306">
        <v>3.2470158999999998E-2</v>
      </c>
      <c r="AZ306">
        <v>1.8718833000000001E-2</v>
      </c>
      <c r="BA306">
        <v>-3.1301139999999998E-3</v>
      </c>
      <c r="BB306">
        <v>1.0194099E-2</v>
      </c>
      <c r="BC306">
        <v>5.8835599999999995E-4</v>
      </c>
      <c r="BD306">
        <v>3.7750412999999997E-2</v>
      </c>
      <c r="BE306">
        <v>5.4915220000000004E-3</v>
      </c>
      <c r="BF306">
        <v>-1.5910010000000001E-3</v>
      </c>
      <c r="BG306">
        <v>-2.0299059000000001E-2</v>
      </c>
      <c r="BH306">
        <v>1.2285173999999999E-2</v>
      </c>
      <c r="BI306">
        <v>-6.3999410000000001E-3</v>
      </c>
      <c r="BJ306">
        <v>5.8882359999999998E-3</v>
      </c>
      <c r="BK306">
        <v>-6.2014959999999999E-3</v>
      </c>
      <c r="BL306">
        <v>-1.1748170000000001E-3</v>
      </c>
      <c r="BM306">
        <v>4.3247670000000002E-2</v>
      </c>
      <c r="BN306">
        <v>3.7481179999999999E-3</v>
      </c>
      <c r="BO306">
        <v>7.1859999999999997E-3</v>
      </c>
      <c r="BP306">
        <v>4.0766209999999999E-3</v>
      </c>
      <c r="BQ306">
        <v>1.8535022000000002E-2</v>
      </c>
      <c r="BR306">
        <v>1.3991162999999999E-2</v>
      </c>
      <c r="BS306">
        <v>-3.2432409000000002E-2</v>
      </c>
      <c r="BT306">
        <v>-2.3244913999999998E-2</v>
      </c>
      <c r="BU306">
        <v>-9.0750250000000005E-2</v>
      </c>
      <c r="BV306">
        <v>4.3131751000000003E-2</v>
      </c>
      <c r="BW306">
        <v>3.4477506999999998E-2</v>
      </c>
      <c r="BX306">
        <v>3.4756466E-2</v>
      </c>
    </row>
    <row r="307" spans="1:76" x14ac:dyDescent="0.25">
      <c r="A307">
        <v>35.3916093886818</v>
      </c>
      <c r="B307">
        <v>31.402340225652999</v>
      </c>
      <c r="D307">
        <v>7.495837E-3</v>
      </c>
      <c r="E307">
        <v>3.5525940000000001E-3</v>
      </c>
      <c r="F307">
        <v>2.4139889000000001E-2</v>
      </c>
      <c r="G307">
        <v>3.2290524000000001E-2</v>
      </c>
      <c r="H307">
        <v>-3.13818E-4</v>
      </c>
      <c r="I307">
        <v>1.4643949999999999E-2</v>
      </c>
      <c r="J307">
        <v>-1.6998221000000001E-2</v>
      </c>
      <c r="K307">
        <v>-7.0230409999999998E-3</v>
      </c>
      <c r="L307">
        <v>-2.5737099999999999E-3</v>
      </c>
      <c r="M307">
        <v>7.4593560000000003E-3</v>
      </c>
      <c r="N307">
        <v>5.2469910000000003E-3</v>
      </c>
      <c r="O307">
        <v>2.5486969999999999E-3</v>
      </c>
      <c r="P307">
        <v>8.6032609999999992E-3</v>
      </c>
      <c r="Q307">
        <v>1.3907302999999999E-2</v>
      </c>
      <c r="R307">
        <v>-2.7683880000000001E-3</v>
      </c>
      <c r="S307">
        <v>-7.5344500000000005E-4</v>
      </c>
      <c r="T307">
        <v>-4.0333419999999997E-3</v>
      </c>
      <c r="U307">
        <v>-4.237719E-3</v>
      </c>
      <c r="V307">
        <v>2.7712359999999998E-3</v>
      </c>
      <c r="W307">
        <v>-1.0611399999999999E-4</v>
      </c>
      <c r="X307">
        <v>1.2311000000000001E-4</v>
      </c>
      <c r="Y307">
        <v>-1.904359E-3</v>
      </c>
      <c r="Z307">
        <v>-5.5463520000000001E-3</v>
      </c>
      <c r="AA307">
        <v>-1.1343639000000001E-2</v>
      </c>
      <c r="AB307">
        <v>3.5490859999999999E-3</v>
      </c>
      <c r="AC307">
        <v>-6.3680300000000002E-3</v>
      </c>
      <c r="AD307">
        <v>6.5230089999999998E-3</v>
      </c>
      <c r="AE307">
        <v>-3.4198010000000001E-3</v>
      </c>
      <c r="AF307">
        <v>-6.5744499999999999E-4</v>
      </c>
      <c r="AG307">
        <v>-1.0461392999999999E-2</v>
      </c>
      <c r="AH307">
        <v>-9.5201439999999995E-3</v>
      </c>
      <c r="AI307">
        <v>2.3919179999999998E-3</v>
      </c>
      <c r="AJ307">
        <v>5.1404010000000002E-3</v>
      </c>
      <c r="AK307">
        <v>-4.1150220000000003E-3</v>
      </c>
      <c r="AL307">
        <v>2.0028170000000001E-3</v>
      </c>
      <c r="AM307">
        <v>-7.6641199999999995E-4</v>
      </c>
      <c r="AN307">
        <v>-6.1807490000000001E-3</v>
      </c>
      <c r="AO307">
        <v>2.0902218E-2</v>
      </c>
      <c r="AP307">
        <v>1.234836E-3</v>
      </c>
      <c r="AQ307">
        <v>-1.1372890000000001E-3</v>
      </c>
      <c r="AR307" s="2">
        <v>4.1600000000000002E-5</v>
      </c>
      <c r="AS307">
        <v>3.1585100000000002E-4</v>
      </c>
      <c r="AT307">
        <v>-1.2747474999999999E-2</v>
      </c>
      <c r="AU307">
        <v>-4.3395580000000003E-3</v>
      </c>
      <c r="AV307" s="2">
        <v>8.0599999999999994E-5</v>
      </c>
      <c r="AW307">
        <v>2.1349989999999998E-3</v>
      </c>
      <c r="AX307">
        <v>-1.1982819E-2</v>
      </c>
      <c r="AY307">
        <v>3.2486530999999999E-2</v>
      </c>
      <c r="AZ307">
        <v>1.8697044999999999E-2</v>
      </c>
      <c r="BA307">
        <v>-3.112432E-3</v>
      </c>
      <c r="BB307">
        <v>1.0018591E-2</v>
      </c>
      <c r="BC307">
        <v>4.2924599999999999E-4</v>
      </c>
      <c r="BD307">
        <v>3.7743750999999999E-2</v>
      </c>
      <c r="BE307">
        <v>5.4082610000000001E-3</v>
      </c>
      <c r="BF307">
        <v>-1.4294609999999999E-3</v>
      </c>
      <c r="BG307">
        <v>-2.0495787000000001E-2</v>
      </c>
      <c r="BH307">
        <v>1.2329209000000001E-2</v>
      </c>
      <c r="BI307">
        <v>-6.4103620000000002E-3</v>
      </c>
      <c r="BJ307">
        <v>6.0127510000000002E-3</v>
      </c>
      <c r="BK307">
        <v>-6.2195769999999996E-3</v>
      </c>
      <c r="BL307">
        <v>-1.160012E-3</v>
      </c>
      <c r="BM307">
        <v>4.3240833999999999E-2</v>
      </c>
      <c r="BN307">
        <v>3.8860829999999998E-3</v>
      </c>
      <c r="BO307">
        <v>7.218164E-3</v>
      </c>
      <c r="BP307">
        <v>4.1882500000000001E-3</v>
      </c>
      <c r="BQ307">
        <v>1.8464707E-2</v>
      </c>
      <c r="BR307">
        <v>1.3931786E-2</v>
      </c>
      <c r="BS307">
        <v>-3.2430750000000001E-2</v>
      </c>
      <c r="BT307">
        <v>-2.3195995000000001E-2</v>
      </c>
      <c r="BU307">
        <v>-9.0581046999999998E-2</v>
      </c>
      <c r="BV307">
        <v>4.3273830999999999E-2</v>
      </c>
      <c r="BW307">
        <v>3.4452402999999999E-2</v>
      </c>
      <c r="BX307">
        <v>3.4905793999999997E-2</v>
      </c>
    </row>
    <row r="308" spans="1:76" x14ac:dyDescent="0.25">
      <c r="A308">
        <v>35.391614243446597</v>
      </c>
      <c r="B308">
        <v>31.402341365918101</v>
      </c>
      <c r="D308">
        <v>7.5375290000000003E-3</v>
      </c>
      <c r="E308">
        <v>3.7741379999999998E-3</v>
      </c>
      <c r="F308">
        <v>2.4205654E-2</v>
      </c>
      <c r="G308">
        <v>3.2299063000000003E-2</v>
      </c>
      <c r="H308">
        <v>-1.6968699999999999E-4</v>
      </c>
      <c r="I308">
        <v>1.4627289E-2</v>
      </c>
      <c r="J308">
        <v>-1.6937556999999999E-2</v>
      </c>
      <c r="K308">
        <v>-7.0722700000000003E-3</v>
      </c>
      <c r="L308">
        <v>-2.5184959999999998E-3</v>
      </c>
      <c r="M308">
        <v>7.4737550000000003E-3</v>
      </c>
      <c r="N308">
        <v>5.3188999999999997E-3</v>
      </c>
      <c r="O308">
        <v>2.5356789999999999E-3</v>
      </c>
      <c r="P308">
        <v>8.6357039999999993E-3</v>
      </c>
      <c r="Q308">
        <v>1.3873671000000001E-2</v>
      </c>
      <c r="R308">
        <v>-2.751243E-3</v>
      </c>
      <c r="S308">
        <v>-6.6109700000000003E-4</v>
      </c>
      <c r="T308">
        <v>-4.0295620000000004E-3</v>
      </c>
      <c r="U308">
        <v>-4.2044949999999999E-3</v>
      </c>
      <c r="V308">
        <v>2.7557179999999999E-3</v>
      </c>
      <c r="W308" s="2">
        <v>4.5000000000000001E-6</v>
      </c>
      <c r="X308">
        <v>1.7105700000000001E-4</v>
      </c>
      <c r="Y308">
        <v>-1.89737E-3</v>
      </c>
      <c r="Z308">
        <v>-5.6005760000000003E-3</v>
      </c>
      <c r="AA308">
        <v>-1.1235663999999999E-2</v>
      </c>
      <c r="AB308">
        <v>3.6215309999999999E-3</v>
      </c>
      <c r="AC308">
        <v>-6.2687339999999998E-3</v>
      </c>
      <c r="AD308">
        <v>6.6535960000000003E-3</v>
      </c>
      <c r="AE308">
        <v>-3.3550149999999998E-3</v>
      </c>
      <c r="AF308">
        <v>-4.7975300000000003E-4</v>
      </c>
      <c r="AG308">
        <v>-1.0298682999999999E-2</v>
      </c>
      <c r="AH308">
        <v>-9.4108750000000008E-3</v>
      </c>
      <c r="AI308">
        <v>2.4572650000000001E-3</v>
      </c>
      <c r="AJ308">
        <v>5.1550099999999998E-3</v>
      </c>
      <c r="AK308">
        <v>-4.1664359999999999E-3</v>
      </c>
      <c r="AL308">
        <v>2.2545859999999998E-3</v>
      </c>
      <c r="AM308">
        <v>-6.9978399999999995E-4</v>
      </c>
      <c r="AN308">
        <v>-6.1027160000000002E-3</v>
      </c>
      <c r="AO308">
        <v>2.0950620999999999E-2</v>
      </c>
      <c r="AP308">
        <v>1.0469419999999999E-3</v>
      </c>
      <c r="AQ308">
        <v>-9.5452099999999995E-4</v>
      </c>
      <c r="AR308" s="2">
        <v>5.9299999999999998E-5</v>
      </c>
      <c r="AS308">
        <v>3.3581600000000001E-4</v>
      </c>
      <c r="AT308">
        <v>-1.2823395E-2</v>
      </c>
      <c r="AU308">
        <v>-4.1581999999999999E-3</v>
      </c>
      <c r="AV308" s="2">
        <v>4.1499999999999999E-5</v>
      </c>
      <c r="AW308">
        <v>2.14226E-3</v>
      </c>
      <c r="AX308">
        <v>-1.1940869999999999E-2</v>
      </c>
      <c r="AY308">
        <v>3.2478003999999998E-2</v>
      </c>
      <c r="AZ308">
        <v>1.8720093E-2</v>
      </c>
      <c r="BA308">
        <v>-3.0953819999999998E-3</v>
      </c>
      <c r="BB308">
        <v>9.8679040000000003E-3</v>
      </c>
      <c r="BC308">
        <v>2.6225899999999998E-4</v>
      </c>
      <c r="BD308">
        <v>3.7736558000000003E-2</v>
      </c>
      <c r="BE308">
        <v>5.301053E-3</v>
      </c>
      <c r="BF308">
        <v>-1.240049E-3</v>
      </c>
      <c r="BG308">
        <v>-2.0686337999999999E-2</v>
      </c>
      <c r="BH308">
        <v>1.2370948999999999E-2</v>
      </c>
      <c r="BI308">
        <v>-6.4482890000000003E-3</v>
      </c>
      <c r="BJ308">
        <v>6.139856E-3</v>
      </c>
      <c r="BK308">
        <v>-6.2215619999999999E-3</v>
      </c>
      <c r="BL308">
        <v>-1.1460050000000001E-3</v>
      </c>
      <c r="BM308">
        <v>4.3238344999999997E-2</v>
      </c>
      <c r="BN308">
        <v>4.0092419999999997E-3</v>
      </c>
      <c r="BO308">
        <v>7.2419939999999999E-3</v>
      </c>
      <c r="BP308">
        <v>4.2960910000000001E-3</v>
      </c>
      <c r="BQ308">
        <v>1.8393235000000001E-2</v>
      </c>
      <c r="BR308">
        <v>1.3867463999999999E-2</v>
      </c>
      <c r="BS308">
        <v>-3.2446916999999999E-2</v>
      </c>
      <c r="BT308">
        <v>-2.3156538000000001E-2</v>
      </c>
      <c r="BU308">
        <v>-9.0386636000000006E-2</v>
      </c>
      <c r="BV308">
        <v>4.3411600000000002E-2</v>
      </c>
      <c r="BW308">
        <v>3.4420218000000002E-2</v>
      </c>
      <c r="BX308">
        <v>3.5050035E-2</v>
      </c>
    </row>
    <row r="309" spans="1:76" x14ac:dyDescent="0.25">
      <c r="A309">
        <v>35.3916190982114</v>
      </c>
      <c r="B309">
        <v>31.4023425061831</v>
      </c>
      <c r="D309">
        <v>7.5945530000000004E-3</v>
      </c>
      <c r="E309">
        <v>3.978339E-3</v>
      </c>
      <c r="F309">
        <v>2.4287353000000001E-2</v>
      </c>
      <c r="G309">
        <v>3.2308957999999999E-2</v>
      </c>
      <c r="H309" s="2">
        <v>-2.65E-5</v>
      </c>
      <c r="I309">
        <v>1.461342E-2</v>
      </c>
      <c r="J309">
        <v>-1.6878102999999998E-2</v>
      </c>
      <c r="K309">
        <v>-7.1198859999999997E-3</v>
      </c>
      <c r="L309">
        <v>-2.4766419999999998E-3</v>
      </c>
      <c r="M309">
        <v>7.4963490000000002E-3</v>
      </c>
      <c r="N309">
        <v>5.3905280000000003E-3</v>
      </c>
      <c r="O309">
        <v>2.5208729999999999E-3</v>
      </c>
      <c r="P309">
        <v>8.6712200000000003E-3</v>
      </c>
      <c r="Q309">
        <v>1.3846512E-2</v>
      </c>
      <c r="R309">
        <v>-2.7313250000000002E-3</v>
      </c>
      <c r="S309">
        <v>-5.7004799999999997E-4</v>
      </c>
      <c r="T309">
        <v>-4.0233070000000003E-3</v>
      </c>
      <c r="U309">
        <v>-4.1536910000000002E-3</v>
      </c>
      <c r="V309">
        <v>2.73537E-3</v>
      </c>
      <c r="W309">
        <v>1.04645E-4</v>
      </c>
      <c r="X309">
        <v>2.2699600000000001E-4</v>
      </c>
      <c r="Y309">
        <v>-1.889806E-3</v>
      </c>
      <c r="Z309">
        <v>-5.6399750000000002E-3</v>
      </c>
      <c r="AA309">
        <v>-1.1141099E-2</v>
      </c>
      <c r="AB309">
        <v>3.6920220000000001E-3</v>
      </c>
      <c r="AC309">
        <v>-6.1730179999999997E-3</v>
      </c>
      <c r="AD309">
        <v>6.7862360000000002E-3</v>
      </c>
      <c r="AE309">
        <v>-3.2877169999999999E-3</v>
      </c>
      <c r="AF309">
        <v>-3.0447100000000001E-4</v>
      </c>
      <c r="AG309">
        <v>-1.0128328000000001E-2</v>
      </c>
      <c r="AH309">
        <v>-9.3012530000000006E-3</v>
      </c>
      <c r="AI309">
        <v>2.5241420000000001E-3</v>
      </c>
      <c r="AJ309">
        <v>5.1671349999999998E-3</v>
      </c>
      <c r="AK309">
        <v>-4.2216429999999997E-3</v>
      </c>
      <c r="AL309">
        <v>2.48512E-3</v>
      </c>
      <c r="AM309">
        <v>-6.3878899999999996E-4</v>
      </c>
      <c r="AN309">
        <v>-6.0355119999999998E-3</v>
      </c>
      <c r="AO309">
        <v>2.1005287000000001E-2</v>
      </c>
      <c r="AP309">
        <v>8.7729599999999996E-4</v>
      </c>
      <c r="AQ309">
        <v>-7.7091300000000002E-4</v>
      </c>
      <c r="AR309" s="2">
        <v>7.8800000000000004E-5</v>
      </c>
      <c r="AS309">
        <v>3.6346799999999998E-4</v>
      </c>
      <c r="AT309">
        <v>-1.2859582E-2</v>
      </c>
      <c r="AU309">
        <v>-3.9881530000000004E-3</v>
      </c>
      <c r="AV309" s="2">
        <v>1.77E-6</v>
      </c>
      <c r="AW309">
        <v>2.1226719999999999E-3</v>
      </c>
      <c r="AX309">
        <v>-1.1961974E-2</v>
      </c>
      <c r="AY309">
        <v>3.2346537000000002E-2</v>
      </c>
      <c r="AZ309">
        <v>1.8872815000000001E-2</v>
      </c>
      <c r="BA309">
        <v>-3.0904029999999998E-3</v>
      </c>
      <c r="BB309">
        <v>9.8206690000000006E-3</v>
      </c>
      <c r="BC309" s="2">
        <v>8.7399999999999997E-5</v>
      </c>
      <c r="BD309">
        <v>3.7728833000000003E-2</v>
      </c>
      <c r="BE309">
        <v>5.1698990000000004E-3</v>
      </c>
      <c r="BF309">
        <v>-1.022764E-3</v>
      </c>
      <c r="BG309">
        <v>-2.0870712E-2</v>
      </c>
      <c r="BH309">
        <v>1.2410394E-2</v>
      </c>
      <c r="BI309">
        <v>-6.5137229999999999E-3</v>
      </c>
      <c r="BJ309">
        <v>6.2695520000000003E-3</v>
      </c>
      <c r="BK309">
        <v>-6.2074510000000001E-3</v>
      </c>
      <c r="BL309">
        <v>-1.132795E-3</v>
      </c>
      <c r="BM309">
        <v>4.3240200999999999E-2</v>
      </c>
      <c r="BN309">
        <v>4.1175949999999999E-3</v>
      </c>
      <c r="BO309">
        <v>7.2574919999999999E-3</v>
      </c>
      <c r="BP309">
        <v>4.4001450000000003E-3</v>
      </c>
      <c r="BQ309">
        <v>1.8320607999999999E-2</v>
      </c>
      <c r="BR309">
        <v>1.3798196E-2</v>
      </c>
      <c r="BS309">
        <v>-3.2480909000000002E-2</v>
      </c>
      <c r="BT309">
        <v>-2.3126542E-2</v>
      </c>
      <c r="BU309">
        <v>-9.0167017000000002E-2</v>
      </c>
      <c r="BV309">
        <v>4.3545057999999998E-2</v>
      </c>
      <c r="BW309">
        <v>3.4387651999999998E-2</v>
      </c>
      <c r="BX309">
        <v>3.5189190000000002E-2</v>
      </c>
    </row>
    <row r="310" spans="1:76" x14ac:dyDescent="0.25">
      <c r="A310">
        <v>35.391623952976197</v>
      </c>
      <c r="B310">
        <v>31.402343646448202</v>
      </c>
      <c r="D310">
        <v>7.6669090000000004E-3</v>
      </c>
      <c r="E310">
        <v>4.165195E-3</v>
      </c>
      <c r="F310">
        <v>2.4384987E-2</v>
      </c>
      <c r="G310">
        <v>3.2320211000000001E-2</v>
      </c>
      <c r="H310">
        <v>1.1575599999999999E-4</v>
      </c>
      <c r="I310">
        <v>1.4602342000000001E-2</v>
      </c>
      <c r="J310">
        <v>-1.6819857000000001E-2</v>
      </c>
      <c r="K310">
        <v>-7.1658900000000003E-3</v>
      </c>
      <c r="L310">
        <v>-2.4481500000000001E-3</v>
      </c>
      <c r="M310">
        <v>7.5271390000000004E-3</v>
      </c>
      <c r="N310">
        <v>5.4618749999999997E-3</v>
      </c>
      <c r="O310">
        <v>2.5042799999999998E-3</v>
      </c>
      <c r="P310">
        <v>8.7098109999999996E-3</v>
      </c>
      <c r="Q310">
        <v>1.3825825E-2</v>
      </c>
      <c r="R310">
        <v>-2.7086340000000001E-3</v>
      </c>
      <c r="S310">
        <v>-4.8029700000000003E-4</v>
      </c>
      <c r="T310">
        <v>-4.0145789999999999E-3</v>
      </c>
      <c r="U310">
        <v>-4.0853080000000002E-3</v>
      </c>
      <c r="V310">
        <v>2.7101909999999998E-3</v>
      </c>
      <c r="W310">
        <v>1.9432999999999999E-4</v>
      </c>
      <c r="X310">
        <v>2.9092499999999998E-4</v>
      </c>
      <c r="Y310">
        <v>-1.881665E-3</v>
      </c>
      <c r="Z310">
        <v>-5.66455E-3</v>
      </c>
      <c r="AA310">
        <v>-1.1059942E-2</v>
      </c>
      <c r="AB310">
        <v>3.7605580000000002E-3</v>
      </c>
      <c r="AC310">
        <v>-6.0808829999999996E-3</v>
      </c>
      <c r="AD310">
        <v>6.9209290000000001E-3</v>
      </c>
      <c r="AE310">
        <v>-3.2179079999999998E-3</v>
      </c>
      <c r="AF310">
        <v>-1.31598E-4</v>
      </c>
      <c r="AG310">
        <v>-9.9503270000000001E-3</v>
      </c>
      <c r="AH310">
        <v>-9.1912780000000006E-3</v>
      </c>
      <c r="AI310">
        <v>2.5925480000000001E-3</v>
      </c>
      <c r="AJ310">
        <v>5.1767740000000003E-3</v>
      </c>
      <c r="AK310">
        <v>-4.2806440000000001E-3</v>
      </c>
      <c r="AL310">
        <v>2.6944170000000002E-3</v>
      </c>
      <c r="AM310">
        <v>-5.8342699999999997E-4</v>
      </c>
      <c r="AN310">
        <v>-5.9791369999999998E-3</v>
      </c>
      <c r="AO310">
        <v>2.1066214999999999E-2</v>
      </c>
      <c r="AP310">
        <v>7.2589799999999999E-4</v>
      </c>
      <c r="AQ310">
        <v>-5.8646299999999996E-4</v>
      </c>
      <c r="AR310">
        <v>1.00071E-4</v>
      </c>
      <c r="AS310">
        <v>3.9880900000000002E-4</v>
      </c>
      <c r="AT310">
        <v>-1.2856037000000001E-2</v>
      </c>
      <c r="AU310">
        <v>-3.8294150000000001E-3</v>
      </c>
      <c r="AV310" s="2">
        <v>-3.8699999999999999E-5</v>
      </c>
      <c r="AW310">
        <v>2.101454E-3</v>
      </c>
      <c r="AX310">
        <v>-1.1994779000000001E-2</v>
      </c>
      <c r="AY310">
        <v>3.2199591999999999E-2</v>
      </c>
      <c r="AZ310">
        <v>1.9015905999999999E-2</v>
      </c>
      <c r="BA310">
        <v>-3.1294130000000002E-3</v>
      </c>
      <c r="BB310">
        <v>9.7968090000000001E-3</v>
      </c>
      <c r="BC310" s="2">
        <v>-9.5299999999999999E-5</v>
      </c>
      <c r="BD310">
        <v>3.7720575999999999E-2</v>
      </c>
      <c r="BE310">
        <v>5.014798E-3</v>
      </c>
      <c r="BF310">
        <v>-7.7760700000000004E-4</v>
      </c>
      <c r="BG310">
        <v>-2.1048910000000001E-2</v>
      </c>
      <c r="BH310">
        <v>1.2447543E-2</v>
      </c>
      <c r="BI310">
        <v>-6.6066629999999996E-3</v>
      </c>
      <c r="BJ310">
        <v>6.401838E-3</v>
      </c>
      <c r="BK310">
        <v>-6.1772440000000001E-3</v>
      </c>
      <c r="BL310">
        <v>-1.1203820000000001E-3</v>
      </c>
      <c r="BM310">
        <v>4.3246404000000002E-2</v>
      </c>
      <c r="BN310">
        <v>4.2111400000000004E-3</v>
      </c>
      <c r="BO310">
        <v>7.2646560000000004E-3</v>
      </c>
      <c r="BP310">
        <v>4.5004110000000002E-3</v>
      </c>
      <c r="BQ310">
        <v>1.8344408999999999E-2</v>
      </c>
      <c r="BR310">
        <v>1.3723981999999999E-2</v>
      </c>
      <c r="BS310">
        <v>-3.2532727999999997E-2</v>
      </c>
      <c r="BT310">
        <v>-2.3106009E-2</v>
      </c>
      <c r="BU310">
        <v>-8.9922189999999999E-2</v>
      </c>
      <c r="BV310">
        <v>4.3674206E-2</v>
      </c>
      <c r="BW310">
        <v>3.4354704E-2</v>
      </c>
      <c r="BX310">
        <v>3.5323260000000002E-2</v>
      </c>
    </row>
    <row r="311" spans="1:76" x14ac:dyDescent="0.25">
      <c r="A311">
        <v>35.391628807741</v>
      </c>
      <c r="B311">
        <v>31.402344786713201</v>
      </c>
      <c r="D311">
        <v>7.7545950000000004E-3</v>
      </c>
      <c r="E311">
        <v>4.3347059999999998E-3</v>
      </c>
      <c r="F311">
        <v>2.4498555000000002E-2</v>
      </c>
      <c r="G311">
        <v>3.2332819999999998E-2</v>
      </c>
      <c r="H311">
        <v>2.5706699999999998E-4</v>
      </c>
      <c r="I311">
        <v>1.4594055E-2</v>
      </c>
      <c r="J311">
        <v>-1.6762821000000001E-2</v>
      </c>
      <c r="K311">
        <v>-7.2102820000000001E-3</v>
      </c>
      <c r="L311">
        <v>-2.4330179999999999E-3</v>
      </c>
      <c r="M311">
        <v>7.5661260000000003E-3</v>
      </c>
      <c r="N311">
        <v>5.5329419999999999E-3</v>
      </c>
      <c r="O311">
        <v>2.5475070000000001E-3</v>
      </c>
      <c r="P311">
        <v>8.7514770000000006E-3</v>
      </c>
      <c r="Q311">
        <v>1.381161E-2</v>
      </c>
      <c r="R311">
        <v>-2.6831709999999998E-3</v>
      </c>
      <c r="S311">
        <v>-3.9184499999999999E-4</v>
      </c>
      <c r="T311">
        <v>-4.0033769999999998E-3</v>
      </c>
      <c r="U311">
        <v>-3.9993449999999996E-3</v>
      </c>
      <c r="V311">
        <v>2.6801799999999999E-3</v>
      </c>
      <c r="W311">
        <v>2.7355100000000002E-4</v>
      </c>
      <c r="X311">
        <v>3.62846E-4</v>
      </c>
      <c r="Y311">
        <v>-1.87295E-3</v>
      </c>
      <c r="Z311">
        <v>-5.6743009999999997E-3</v>
      </c>
      <c r="AA311">
        <v>-1.0992195999999999E-2</v>
      </c>
      <c r="AB311">
        <v>3.827141E-3</v>
      </c>
      <c r="AC311">
        <v>-5.9923290000000002E-3</v>
      </c>
      <c r="AD311">
        <v>7.0576759999999997E-3</v>
      </c>
      <c r="AE311">
        <v>-3.1455860000000001E-3</v>
      </c>
      <c r="AF311" s="2">
        <v>3.8899999999999997E-5</v>
      </c>
      <c r="AG311">
        <v>-9.7646810000000007E-3</v>
      </c>
      <c r="AH311">
        <v>-9.0809500000000008E-3</v>
      </c>
      <c r="AI311">
        <v>2.6624830000000002E-3</v>
      </c>
      <c r="AJ311">
        <v>5.1839290000000003E-3</v>
      </c>
      <c r="AK311">
        <v>-4.3434379999999998E-3</v>
      </c>
      <c r="AL311">
        <v>2.882477E-3</v>
      </c>
      <c r="AM311">
        <v>-5.3369699999999997E-4</v>
      </c>
      <c r="AN311">
        <v>-5.9335910000000002E-3</v>
      </c>
      <c r="AO311">
        <v>2.1133407E-2</v>
      </c>
      <c r="AP311">
        <v>5.9274900000000005E-4</v>
      </c>
      <c r="AQ311">
        <v>-4.01173E-4</v>
      </c>
      <c r="AR311">
        <v>1.23168E-4</v>
      </c>
      <c r="AS311">
        <v>4.4183900000000002E-4</v>
      </c>
      <c r="AT311">
        <v>-1.2812759E-2</v>
      </c>
      <c r="AU311">
        <v>-3.6819880000000002E-3</v>
      </c>
      <c r="AV311" s="2">
        <v>-7.9800000000000002E-5</v>
      </c>
      <c r="AW311">
        <v>2.0786049999999999E-3</v>
      </c>
      <c r="AX311">
        <v>-1.2039285E-2</v>
      </c>
      <c r="AY311">
        <v>3.2037166999999998E-2</v>
      </c>
      <c r="AZ311">
        <v>1.9149368E-2</v>
      </c>
      <c r="BA311">
        <v>-3.212412E-3</v>
      </c>
      <c r="BB311">
        <v>9.7963240000000004E-3</v>
      </c>
      <c r="BC311">
        <v>-1.5947199999999999E-4</v>
      </c>
      <c r="BD311">
        <v>3.7731902999999997E-2</v>
      </c>
      <c r="BE311">
        <v>5.0829380000000004E-3</v>
      </c>
      <c r="BF311">
        <v>-6.9709299999999997E-4</v>
      </c>
      <c r="BG311">
        <v>-2.1166511999999998E-2</v>
      </c>
      <c r="BH311">
        <v>1.2534468E-2</v>
      </c>
      <c r="BI311">
        <v>-6.6981899999999997E-3</v>
      </c>
      <c r="BJ311">
        <v>6.5222850000000001E-3</v>
      </c>
      <c r="BK311">
        <v>-6.2171500000000003E-3</v>
      </c>
      <c r="BL311">
        <v>-1.1399330000000001E-3</v>
      </c>
      <c r="BM311">
        <v>4.3243538999999998E-2</v>
      </c>
      <c r="BN311">
        <v>4.2790290000000002E-3</v>
      </c>
      <c r="BO311">
        <v>7.223864E-3</v>
      </c>
      <c r="BP311">
        <v>4.4039860000000004E-3</v>
      </c>
      <c r="BQ311">
        <v>1.8392400999999999E-2</v>
      </c>
      <c r="BR311">
        <v>1.3722316E-2</v>
      </c>
      <c r="BS311">
        <v>-3.2538334000000002E-2</v>
      </c>
      <c r="BT311">
        <v>-2.2765461000000001E-2</v>
      </c>
      <c r="BU311">
        <v>-8.9776379000000003E-2</v>
      </c>
      <c r="BV311">
        <v>4.3834536E-2</v>
      </c>
      <c r="BW311">
        <v>3.4319290000000002E-2</v>
      </c>
      <c r="BX311">
        <v>3.5379900999999998E-2</v>
      </c>
    </row>
    <row r="312" spans="1:76" x14ac:dyDescent="0.25">
      <c r="A312">
        <v>35.391633662505903</v>
      </c>
      <c r="B312">
        <v>31.402345926978299</v>
      </c>
      <c r="D312">
        <v>7.7683140000000001E-3</v>
      </c>
      <c r="E312">
        <v>4.3277059999999997E-3</v>
      </c>
      <c r="F312">
        <v>2.4593650000000002E-2</v>
      </c>
      <c r="G312">
        <v>3.2378380999999998E-2</v>
      </c>
      <c r="H312">
        <v>3.6294300000000001E-4</v>
      </c>
      <c r="I312">
        <v>1.4736526999999999E-2</v>
      </c>
      <c r="J312">
        <v>-1.6721603000000002E-2</v>
      </c>
      <c r="K312">
        <v>-7.1329610000000002E-3</v>
      </c>
      <c r="L312">
        <v>-2.4173670000000001E-3</v>
      </c>
      <c r="M312">
        <v>7.6536390000000003E-3</v>
      </c>
      <c r="N312">
        <v>5.5473959999999996E-3</v>
      </c>
      <c r="O312">
        <v>2.5931909999999999E-3</v>
      </c>
      <c r="P312">
        <v>8.8205750000000006E-3</v>
      </c>
      <c r="Q312">
        <v>1.3872067E-2</v>
      </c>
      <c r="R312">
        <v>-2.675611E-3</v>
      </c>
      <c r="S312">
        <v>-5.3481600000000002E-4</v>
      </c>
      <c r="T312">
        <v>-3.8550749999999999E-3</v>
      </c>
      <c r="U312">
        <v>-3.9130900000000001E-3</v>
      </c>
      <c r="V312">
        <v>2.6775729999999999E-3</v>
      </c>
      <c r="W312">
        <v>4.2540399999999999E-4</v>
      </c>
      <c r="X312">
        <v>2.9636799999999998E-4</v>
      </c>
      <c r="Y312">
        <v>-1.8412750000000001E-3</v>
      </c>
      <c r="Z312">
        <v>-5.5358999999999998E-3</v>
      </c>
      <c r="AA312">
        <v>-1.1140971E-2</v>
      </c>
      <c r="AB312">
        <v>4.1345920000000003E-3</v>
      </c>
      <c r="AC312">
        <v>-5.9403249999999998E-3</v>
      </c>
      <c r="AD312">
        <v>7.0818330000000001E-3</v>
      </c>
      <c r="AE312">
        <v>-3.1144760000000001E-3</v>
      </c>
      <c r="AF312">
        <v>2.36899E-4</v>
      </c>
      <c r="AG312">
        <v>-9.6339400000000006E-3</v>
      </c>
      <c r="AH312">
        <v>-9.0075150000000007E-3</v>
      </c>
      <c r="AI312">
        <v>2.6708470000000001E-3</v>
      </c>
      <c r="AJ312">
        <v>5.1844689999999997E-3</v>
      </c>
      <c r="AK312">
        <v>-4.3816920000000004E-3</v>
      </c>
      <c r="AL312">
        <v>2.8276460000000001E-3</v>
      </c>
      <c r="AM312">
        <v>-6.0644599999999996E-4</v>
      </c>
      <c r="AN312">
        <v>-5.85909E-3</v>
      </c>
      <c r="AO312">
        <v>2.1072384E-2</v>
      </c>
      <c r="AP312">
        <v>7.1977900000000004E-4</v>
      </c>
      <c r="AQ312">
        <v>-4.2603399999999999E-4</v>
      </c>
      <c r="AR312">
        <v>2.3421999999999999E-4</v>
      </c>
      <c r="AS312">
        <v>5.4090400000000004E-4</v>
      </c>
      <c r="AT312">
        <v>-1.2679151E-2</v>
      </c>
      <c r="AU312">
        <v>-3.6019310000000001E-3</v>
      </c>
      <c r="AV312" s="2">
        <v>-6.6299999999999999E-5</v>
      </c>
      <c r="AW312">
        <v>2.0541259999999999E-3</v>
      </c>
      <c r="AX312">
        <v>-1.2095491999999999E-2</v>
      </c>
      <c r="AY312">
        <v>3.1859263999999998E-2</v>
      </c>
      <c r="AZ312">
        <v>1.9273197999999998E-2</v>
      </c>
      <c r="BA312">
        <v>-3.3394000000000002E-3</v>
      </c>
      <c r="BB312">
        <v>9.8192149999999992E-3</v>
      </c>
      <c r="BC312">
        <v>-1.4008599999999999E-4</v>
      </c>
      <c r="BD312">
        <v>3.7751555999999999E-2</v>
      </c>
      <c r="BE312">
        <v>5.348986E-3</v>
      </c>
      <c r="BF312">
        <v>-7.2579399999999998E-4</v>
      </c>
      <c r="BG312">
        <v>-2.1244321E-2</v>
      </c>
      <c r="BH312">
        <v>1.2647998000000001E-2</v>
      </c>
      <c r="BI312">
        <v>-6.789827E-3</v>
      </c>
      <c r="BJ312">
        <v>6.634516E-3</v>
      </c>
      <c r="BK312">
        <v>-6.3045820000000004E-3</v>
      </c>
      <c r="BL312">
        <v>-1.172736E-3</v>
      </c>
      <c r="BM312">
        <v>4.3222471999999998E-2</v>
      </c>
      <c r="BN312">
        <v>4.3341889999999996E-3</v>
      </c>
      <c r="BO312">
        <v>7.1651429999999997E-3</v>
      </c>
      <c r="BP312">
        <v>4.1736259999999997E-3</v>
      </c>
      <c r="BQ312">
        <v>1.8450446999999998E-2</v>
      </c>
      <c r="BR312">
        <v>1.3765983000000001E-2</v>
      </c>
      <c r="BS312">
        <v>-3.2479365000000003E-2</v>
      </c>
      <c r="BT312">
        <v>-2.2203435000000001E-2</v>
      </c>
      <c r="BU312">
        <v>-8.9678175999999998E-2</v>
      </c>
      <c r="BV312">
        <v>4.3966210999999998E-2</v>
      </c>
      <c r="BW312">
        <v>3.4280328999999998E-2</v>
      </c>
      <c r="BX312">
        <v>3.5389568000000003E-2</v>
      </c>
    </row>
    <row r="313" spans="1:76" x14ac:dyDescent="0.25">
      <c r="A313">
        <v>35.3916385172707</v>
      </c>
      <c r="B313">
        <v>31.402347067243301</v>
      </c>
      <c r="D313">
        <v>7.7811909999999998E-3</v>
      </c>
      <c r="E313">
        <v>4.3242280000000003E-3</v>
      </c>
      <c r="F313">
        <v>2.4677889000000001E-2</v>
      </c>
      <c r="G313">
        <v>3.2422628000000002E-2</v>
      </c>
      <c r="H313">
        <v>4.68937E-4</v>
      </c>
      <c r="I313">
        <v>1.4876274E-2</v>
      </c>
      <c r="J313">
        <v>-1.667859E-2</v>
      </c>
      <c r="K313">
        <v>-7.062685E-3</v>
      </c>
      <c r="L313">
        <v>-2.4070519999999998E-3</v>
      </c>
      <c r="M313">
        <v>7.7352480000000001E-3</v>
      </c>
      <c r="N313">
        <v>5.561842E-3</v>
      </c>
      <c r="O313">
        <v>2.6406649999999999E-3</v>
      </c>
      <c r="P313">
        <v>8.8855080000000003E-3</v>
      </c>
      <c r="Q313">
        <v>1.3934894999999999E-2</v>
      </c>
      <c r="R313">
        <v>-2.66723E-3</v>
      </c>
      <c r="S313">
        <v>-6.5026000000000005E-4</v>
      </c>
      <c r="T313">
        <v>-3.7137020000000001E-3</v>
      </c>
      <c r="U313">
        <v>-3.8299240000000002E-3</v>
      </c>
      <c r="V313">
        <v>2.6780620000000002E-3</v>
      </c>
      <c r="W313">
        <v>5.8723100000000002E-4</v>
      </c>
      <c r="X313">
        <v>2.3017099999999999E-4</v>
      </c>
      <c r="Y313">
        <v>-1.8045139999999999E-3</v>
      </c>
      <c r="Z313">
        <v>-5.390583E-3</v>
      </c>
      <c r="AA313">
        <v>-1.1283919999999999E-2</v>
      </c>
      <c r="AB313">
        <v>4.4291790000000001E-3</v>
      </c>
      <c r="AC313">
        <v>-5.8907860000000003E-3</v>
      </c>
      <c r="AD313">
        <v>7.1006180000000004E-3</v>
      </c>
      <c r="AE313">
        <v>-3.0973340000000002E-3</v>
      </c>
      <c r="AF313">
        <v>4.3983100000000001E-4</v>
      </c>
      <c r="AG313">
        <v>-9.507494E-3</v>
      </c>
      <c r="AH313">
        <v>-8.9279319999999995E-3</v>
      </c>
      <c r="AI313">
        <v>2.6708650000000001E-3</v>
      </c>
      <c r="AJ313">
        <v>5.1958400000000002E-3</v>
      </c>
      <c r="AK313">
        <v>-4.4165230000000003E-3</v>
      </c>
      <c r="AL313">
        <v>2.7836660000000002E-3</v>
      </c>
      <c r="AM313">
        <v>-6.7238300000000003E-4</v>
      </c>
      <c r="AN313">
        <v>-5.7819129999999996E-3</v>
      </c>
      <c r="AO313">
        <v>2.1006653E-2</v>
      </c>
      <c r="AP313">
        <v>8.4708500000000003E-4</v>
      </c>
      <c r="AQ313">
        <v>-4.3444600000000001E-4</v>
      </c>
      <c r="AR313">
        <v>3.4549599999999999E-4</v>
      </c>
      <c r="AS313">
        <v>6.5096900000000005E-4</v>
      </c>
      <c r="AT313">
        <v>-1.2556225000000001E-2</v>
      </c>
      <c r="AU313">
        <v>-3.5141209999999998E-3</v>
      </c>
      <c r="AV313" s="2">
        <v>-5.4599999999999999E-5</v>
      </c>
      <c r="AW313">
        <v>2.1754159999999999E-3</v>
      </c>
      <c r="AX313">
        <v>-1.2062590999999999E-2</v>
      </c>
      <c r="AY313">
        <v>3.1777495000000003E-2</v>
      </c>
      <c r="AZ313">
        <v>1.9256262999999999E-2</v>
      </c>
      <c r="BA313">
        <v>-3.4066999999999999E-3</v>
      </c>
      <c r="BB313">
        <v>9.7992649999999997E-3</v>
      </c>
      <c r="BC313" s="2">
        <v>-7.7700000000000005E-5</v>
      </c>
      <c r="BD313">
        <v>3.7744134999999998E-2</v>
      </c>
      <c r="BE313">
        <v>5.6533299999999998E-3</v>
      </c>
      <c r="BF313">
        <v>-8.3205599999999996E-4</v>
      </c>
      <c r="BG313">
        <v>-2.1316035000000001E-2</v>
      </c>
      <c r="BH313">
        <v>1.2743384E-2</v>
      </c>
      <c r="BI313">
        <v>-6.9059610000000004E-3</v>
      </c>
      <c r="BJ313">
        <v>6.7005040000000004E-3</v>
      </c>
      <c r="BK313">
        <v>-6.3998620000000001E-3</v>
      </c>
      <c r="BL313">
        <v>-1.1403839999999999E-3</v>
      </c>
      <c r="BM313">
        <v>4.3184265999999999E-2</v>
      </c>
      <c r="BN313">
        <v>4.3658969999999997E-3</v>
      </c>
      <c r="BO313">
        <v>7.1276819999999998E-3</v>
      </c>
      <c r="BP313">
        <v>3.8920130000000002E-3</v>
      </c>
      <c r="BQ313">
        <v>1.8518547E-2</v>
      </c>
      <c r="BR313">
        <v>1.3818159E-2</v>
      </c>
      <c r="BS313">
        <v>-3.2412234999999998E-2</v>
      </c>
      <c r="BT313">
        <v>-2.1533940000000001E-2</v>
      </c>
      <c r="BU313">
        <v>-8.9487909000000004E-2</v>
      </c>
      <c r="BV313">
        <v>4.4045864999999997E-2</v>
      </c>
      <c r="BW313">
        <v>3.4247542999999998E-2</v>
      </c>
      <c r="BX313">
        <v>3.5393344E-2</v>
      </c>
    </row>
    <row r="314" spans="1:76" x14ac:dyDescent="0.25">
      <c r="A314">
        <v>35.391643372035503</v>
      </c>
      <c r="B314">
        <v>31.4023482075084</v>
      </c>
      <c r="D314">
        <v>7.7941390000000003E-3</v>
      </c>
      <c r="E314">
        <v>4.326168E-3</v>
      </c>
      <c r="F314">
        <v>2.4751509000000001E-2</v>
      </c>
      <c r="G314">
        <v>3.2465194000000003E-2</v>
      </c>
      <c r="H314">
        <v>5.75441E-4</v>
      </c>
      <c r="I314">
        <v>1.5011610999999999E-2</v>
      </c>
      <c r="J314">
        <v>-1.6633599999999998E-2</v>
      </c>
      <c r="K314">
        <v>-7.0008450000000003E-3</v>
      </c>
      <c r="L314">
        <v>-2.4021820000000001E-3</v>
      </c>
      <c r="M314">
        <v>7.8104250000000002E-3</v>
      </c>
      <c r="N314">
        <v>5.5769130000000002E-3</v>
      </c>
      <c r="O314">
        <v>2.689931E-3</v>
      </c>
      <c r="P314">
        <v>8.9459650000000002E-3</v>
      </c>
      <c r="Q314">
        <v>1.3999309E-2</v>
      </c>
      <c r="R314">
        <v>-2.6578069999999999E-3</v>
      </c>
      <c r="S314">
        <v>-7.3543999999999997E-4</v>
      </c>
      <c r="T314">
        <v>-3.580817E-3</v>
      </c>
      <c r="U314">
        <v>-3.7497670000000002E-3</v>
      </c>
      <c r="V314">
        <v>2.68133E-3</v>
      </c>
      <c r="W314">
        <v>7.5821500000000002E-4</v>
      </c>
      <c r="X314">
        <v>1.6585300000000001E-4</v>
      </c>
      <c r="Y314">
        <v>-1.762893E-3</v>
      </c>
      <c r="Z314">
        <v>-5.239886E-3</v>
      </c>
      <c r="AA314">
        <v>-1.1418661E-2</v>
      </c>
      <c r="AB314">
        <v>4.7081249999999996E-3</v>
      </c>
      <c r="AC314">
        <v>-5.843338E-3</v>
      </c>
      <c r="AD314">
        <v>7.1152719999999997E-3</v>
      </c>
      <c r="AE314">
        <v>-3.093761E-3</v>
      </c>
      <c r="AF314">
        <v>6.4736700000000004E-4</v>
      </c>
      <c r="AG314">
        <v>-9.3847089999999998E-3</v>
      </c>
      <c r="AH314">
        <v>-8.8417519999999996E-3</v>
      </c>
      <c r="AI314">
        <v>2.6631889999999998E-3</v>
      </c>
      <c r="AJ314">
        <v>5.2181609999999998E-3</v>
      </c>
      <c r="AK314">
        <v>-4.4482109999999997E-3</v>
      </c>
      <c r="AL314">
        <v>2.7531949999999999E-3</v>
      </c>
      <c r="AM314">
        <v>-7.3013199999999998E-4</v>
      </c>
      <c r="AN314">
        <v>-5.7024299999999997E-3</v>
      </c>
      <c r="AO314">
        <v>2.0937658000000001E-2</v>
      </c>
      <c r="AP314">
        <v>9.7185900000000005E-4</v>
      </c>
      <c r="AQ314">
        <v>-4.2396300000000002E-4</v>
      </c>
      <c r="AR314">
        <v>4.5602199999999999E-4</v>
      </c>
      <c r="AS314">
        <v>7.7151100000000001E-4</v>
      </c>
      <c r="AT314">
        <v>-1.2444825E-2</v>
      </c>
      <c r="AU314">
        <v>-3.4178250000000002E-3</v>
      </c>
      <c r="AV314" s="2">
        <v>-4.5599999999999997E-5</v>
      </c>
      <c r="AW314">
        <v>2.3282289999999998E-3</v>
      </c>
      <c r="AX314">
        <v>-1.2002051999999999E-2</v>
      </c>
      <c r="AY314">
        <v>3.1699734E-2</v>
      </c>
      <c r="AZ314">
        <v>1.9215400000000001E-2</v>
      </c>
      <c r="BA314">
        <v>-3.47036E-3</v>
      </c>
      <c r="BB314">
        <v>9.7725520000000003E-3</v>
      </c>
      <c r="BC314" s="2">
        <v>-1.22E-5</v>
      </c>
      <c r="BD314">
        <v>3.7731760000000003E-2</v>
      </c>
      <c r="BE314">
        <v>5.9110609999999996E-3</v>
      </c>
      <c r="BF314">
        <v>-9.5544200000000003E-4</v>
      </c>
      <c r="BG314">
        <v>-2.1371916000000001E-2</v>
      </c>
      <c r="BH314">
        <v>1.2837774999999999E-2</v>
      </c>
      <c r="BI314">
        <v>-7.0377299999999999E-3</v>
      </c>
      <c r="BJ314">
        <v>6.76854E-3</v>
      </c>
      <c r="BK314">
        <v>-6.4908880000000002E-3</v>
      </c>
      <c r="BL314">
        <v>-1.09205E-3</v>
      </c>
      <c r="BM314">
        <v>4.3139462000000003E-2</v>
      </c>
      <c r="BN314">
        <v>4.3978539999999997E-3</v>
      </c>
      <c r="BO314">
        <v>7.095456E-3</v>
      </c>
      <c r="BP314">
        <v>3.6058560000000002E-3</v>
      </c>
      <c r="BQ314">
        <v>1.8586518E-2</v>
      </c>
      <c r="BR314">
        <v>1.3868788999999999E-2</v>
      </c>
      <c r="BS314">
        <v>-3.2356355000000003E-2</v>
      </c>
      <c r="BT314">
        <v>-2.0946006999999999E-2</v>
      </c>
      <c r="BU314">
        <v>-8.9330220000000002E-2</v>
      </c>
      <c r="BV314">
        <v>4.4109429999999998E-2</v>
      </c>
      <c r="BW314">
        <v>3.4221899E-2</v>
      </c>
      <c r="BX314">
        <v>3.5398857999999998E-2</v>
      </c>
    </row>
    <row r="315" spans="1:76" x14ac:dyDescent="0.25">
      <c r="A315">
        <v>35.391648226800299</v>
      </c>
      <c r="B315">
        <v>31.402349347773399</v>
      </c>
      <c r="D315">
        <v>7.807156E-3</v>
      </c>
      <c r="E315">
        <v>4.3335270000000002E-3</v>
      </c>
      <c r="F315">
        <v>2.4814511000000001E-2</v>
      </c>
      <c r="G315">
        <v>3.2506078000000001E-2</v>
      </c>
      <c r="H315">
        <v>6.8245700000000003E-4</v>
      </c>
      <c r="I315">
        <v>1.5142538000000001E-2</v>
      </c>
      <c r="J315">
        <v>-1.6586633E-2</v>
      </c>
      <c r="K315">
        <v>-6.9474410000000004E-3</v>
      </c>
      <c r="L315">
        <v>-2.402759E-3</v>
      </c>
      <c r="M315">
        <v>7.8791690000000001E-3</v>
      </c>
      <c r="N315">
        <v>5.5926070000000003E-3</v>
      </c>
      <c r="O315">
        <v>2.7409869999999999E-3</v>
      </c>
      <c r="P315">
        <v>9.0019450000000008E-3</v>
      </c>
      <c r="Q315">
        <v>1.4065308E-2</v>
      </c>
      <c r="R315">
        <v>-2.6473410000000001E-3</v>
      </c>
      <c r="S315">
        <v>-7.9035800000000001E-4</v>
      </c>
      <c r="T315">
        <v>-3.4564180000000002E-3</v>
      </c>
      <c r="U315">
        <v>-3.6726189999999998E-3</v>
      </c>
      <c r="V315">
        <v>2.6873769999999999E-3</v>
      </c>
      <c r="W315">
        <v>9.3835700000000001E-4</v>
      </c>
      <c r="X315">
        <v>1.0341299999999999E-4</v>
      </c>
      <c r="Y315">
        <v>-1.7164109999999999E-3</v>
      </c>
      <c r="Z315">
        <v>-5.0838080000000004E-3</v>
      </c>
      <c r="AA315">
        <v>-1.1545196000000001E-2</v>
      </c>
      <c r="AB315">
        <v>4.9714299999999998E-3</v>
      </c>
      <c r="AC315">
        <v>-5.7979800000000003E-3</v>
      </c>
      <c r="AD315">
        <v>7.1257960000000002E-3</v>
      </c>
      <c r="AE315">
        <v>-3.1037579999999999E-3</v>
      </c>
      <c r="AF315">
        <v>8.5950600000000001E-4</v>
      </c>
      <c r="AG315">
        <v>-9.2655840000000003E-3</v>
      </c>
      <c r="AH315">
        <v>-8.7489730000000002E-3</v>
      </c>
      <c r="AI315">
        <v>2.647819E-3</v>
      </c>
      <c r="AJ315">
        <v>5.2514329999999998E-3</v>
      </c>
      <c r="AK315">
        <v>-4.4767549999999998E-3</v>
      </c>
      <c r="AL315">
        <v>2.7362340000000001E-3</v>
      </c>
      <c r="AM315">
        <v>-7.7969200000000002E-4</v>
      </c>
      <c r="AN315">
        <v>-5.6206420000000003E-3</v>
      </c>
      <c r="AO315">
        <v>2.0865399E-2</v>
      </c>
      <c r="AP315">
        <v>1.0941029999999999E-3</v>
      </c>
      <c r="AQ315">
        <v>-3.9458499999999998E-4</v>
      </c>
      <c r="AR315">
        <v>5.6579799999999995E-4</v>
      </c>
      <c r="AS315">
        <v>9.0253000000000002E-4</v>
      </c>
      <c r="AT315">
        <v>-1.2344953000000001E-2</v>
      </c>
      <c r="AU315">
        <v>-3.3130429999999999E-3</v>
      </c>
      <c r="AV315" s="2">
        <v>-3.9199999999999997E-5</v>
      </c>
      <c r="AW315">
        <v>2.5121789999999998E-3</v>
      </c>
      <c r="AX315">
        <v>-1.1914116000000001E-2</v>
      </c>
      <c r="AY315">
        <v>3.1625678999999997E-2</v>
      </c>
      <c r="AZ315">
        <v>1.9150977E-2</v>
      </c>
      <c r="BA315">
        <v>-3.5306159999999999E-3</v>
      </c>
      <c r="BB315">
        <v>9.7392290000000003E-3</v>
      </c>
      <c r="BC315" s="2">
        <v>5.8300000000000001E-5</v>
      </c>
      <c r="BD315">
        <v>3.7713200000000002E-2</v>
      </c>
      <c r="BE315">
        <v>6.0939599999999998E-3</v>
      </c>
      <c r="BF315">
        <v>-1.0965129999999999E-3</v>
      </c>
      <c r="BG315">
        <v>-2.1407615000000001E-2</v>
      </c>
      <c r="BH315">
        <v>1.2902866000000001E-2</v>
      </c>
      <c r="BI315">
        <v>-7.1753219999999996E-3</v>
      </c>
      <c r="BJ315">
        <v>6.8260700000000001E-3</v>
      </c>
      <c r="BK315">
        <v>-6.567987E-3</v>
      </c>
      <c r="BL315">
        <v>-1.0167939999999999E-3</v>
      </c>
      <c r="BM315">
        <v>4.3086726999999998E-2</v>
      </c>
      <c r="BN315">
        <v>4.4150609999999996E-3</v>
      </c>
      <c r="BO315">
        <v>7.0667910000000002E-3</v>
      </c>
      <c r="BP315">
        <v>3.3401429999999998E-3</v>
      </c>
      <c r="BQ315">
        <v>1.8648639000000002E-2</v>
      </c>
      <c r="BR315">
        <v>1.3917481000000001E-2</v>
      </c>
      <c r="BS315">
        <v>-3.2322213000000002E-2</v>
      </c>
      <c r="BT315">
        <v>-2.0480213000000001E-2</v>
      </c>
      <c r="BU315">
        <v>-8.9193894999999995E-2</v>
      </c>
      <c r="BV315">
        <v>4.4162134999999998E-2</v>
      </c>
      <c r="BW315">
        <v>3.4200759999999997E-2</v>
      </c>
      <c r="BX315">
        <v>3.5410081000000003E-2</v>
      </c>
    </row>
    <row r="316" spans="1:76" x14ac:dyDescent="0.25">
      <c r="A316">
        <v>35.391653081565103</v>
      </c>
      <c r="B316">
        <v>31.4023504880385</v>
      </c>
      <c r="D316">
        <v>7.8202419999999998E-3</v>
      </c>
      <c r="E316">
        <v>4.346305E-3</v>
      </c>
      <c r="F316">
        <v>2.4866893000000001E-2</v>
      </c>
      <c r="G316">
        <v>3.2545280000000003E-2</v>
      </c>
      <c r="H316">
        <v>7.8998200000000005E-4</v>
      </c>
      <c r="I316">
        <v>1.5269055E-2</v>
      </c>
      <c r="J316">
        <v>-1.6537690000000001E-2</v>
      </c>
      <c r="K316">
        <v>-6.9024739999999996E-3</v>
      </c>
      <c r="L316">
        <v>-2.4087819999999999E-3</v>
      </c>
      <c r="M316">
        <v>7.9414810000000002E-3</v>
      </c>
      <c r="N316">
        <v>5.6089249999999998E-3</v>
      </c>
      <c r="O316">
        <v>2.8158699999999998E-3</v>
      </c>
      <c r="P316">
        <v>9.0534469999999992E-3</v>
      </c>
      <c r="Q316">
        <v>1.4132893000000001E-2</v>
      </c>
      <c r="R316">
        <v>-2.6358340000000001E-3</v>
      </c>
      <c r="S316">
        <v>-8.1501299999999996E-4</v>
      </c>
      <c r="T316">
        <v>-3.340506E-3</v>
      </c>
      <c r="U316">
        <v>-3.5984789999999999E-3</v>
      </c>
      <c r="V316">
        <v>2.696202E-3</v>
      </c>
      <c r="W316">
        <v>1.127655E-3</v>
      </c>
      <c r="X316" s="2">
        <v>4.2899999999999999E-5</v>
      </c>
      <c r="Y316">
        <v>-1.66507E-3</v>
      </c>
      <c r="Z316">
        <v>-4.9223490000000003E-3</v>
      </c>
      <c r="AA316">
        <v>-1.1663524E-2</v>
      </c>
      <c r="AB316">
        <v>5.2190939999999996E-3</v>
      </c>
      <c r="AC316">
        <v>-5.7547129999999998E-3</v>
      </c>
      <c r="AD316">
        <v>7.1321889999999997E-3</v>
      </c>
      <c r="AE316">
        <v>-3.1273249999999998E-3</v>
      </c>
      <c r="AF316">
        <v>1.076249E-3</v>
      </c>
      <c r="AG316">
        <v>-9.150119E-3</v>
      </c>
      <c r="AH316">
        <v>-8.6495970000000002E-3</v>
      </c>
      <c r="AI316">
        <v>2.624754E-3</v>
      </c>
      <c r="AJ316">
        <v>5.2956549999999998E-3</v>
      </c>
      <c r="AK316">
        <v>-4.5021540000000004E-3</v>
      </c>
      <c r="AL316">
        <v>2.7327829999999999E-3</v>
      </c>
      <c r="AM316">
        <v>-8.2106499999999995E-4</v>
      </c>
      <c r="AN316">
        <v>-5.5365470000000002E-3</v>
      </c>
      <c r="AO316">
        <v>2.0789875999999999E-2</v>
      </c>
      <c r="AP316">
        <v>1.213815E-3</v>
      </c>
      <c r="AQ316">
        <v>-3.4631100000000003E-4</v>
      </c>
      <c r="AR316">
        <v>6.7482399999999998E-4</v>
      </c>
      <c r="AS316">
        <v>1.044026E-3</v>
      </c>
      <c r="AT316">
        <v>-1.2256606E-2</v>
      </c>
      <c r="AU316">
        <v>-3.1997750000000002E-3</v>
      </c>
      <c r="AV316" s="2">
        <v>-3.5299999999999997E-5</v>
      </c>
      <c r="AW316">
        <v>2.7272640000000001E-3</v>
      </c>
      <c r="AX316">
        <v>-1.1798783E-2</v>
      </c>
      <c r="AY316">
        <v>3.1555329999999999E-2</v>
      </c>
      <c r="AZ316">
        <v>1.9062993E-2</v>
      </c>
      <c r="BA316">
        <v>-3.5874689999999998E-3</v>
      </c>
      <c r="BB316">
        <v>9.6992950000000001E-3</v>
      </c>
      <c r="BC316">
        <v>1.44234E-4</v>
      </c>
      <c r="BD316">
        <v>3.7682569999999999E-2</v>
      </c>
      <c r="BE316">
        <v>5.9957880000000002E-3</v>
      </c>
      <c r="BF316">
        <v>-1.256573E-3</v>
      </c>
      <c r="BG316">
        <v>-2.1387289E-2</v>
      </c>
      <c r="BH316">
        <v>1.2712767E-2</v>
      </c>
      <c r="BI316">
        <v>-7.2248540000000002E-3</v>
      </c>
      <c r="BJ316">
        <v>6.7670910000000003E-3</v>
      </c>
      <c r="BK316">
        <v>-6.5617519999999997E-3</v>
      </c>
      <c r="BL316">
        <v>-8.5120400000000004E-4</v>
      </c>
      <c r="BM316">
        <v>4.3021913000000002E-2</v>
      </c>
      <c r="BN316">
        <v>4.2876379999999999E-3</v>
      </c>
      <c r="BO316">
        <v>7.02851E-3</v>
      </c>
      <c r="BP316">
        <v>3.3152680000000001E-3</v>
      </c>
      <c r="BQ316">
        <v>1.8712207000000002E-2</v>
      </c>
      <c r="BR316">
        <v>1.3963662999999999E-2</v>
      </c>
      <c r="BS316">
        <v>-3.2381401999999997E-2</v>
      </c>
      <c r="BT316">
        <v>-2.0437594999999999E-2</v>
      </c>
      <c r="BU316">
        <v>-8.8984384999999999E-2</v>
      </c>
      <c r="BV316">
        <v>4.4248779000000002E-2</v>
      </c>
      <c r="BW316">
        <v>3.4186943999999997E-2</v>
      </c>
      <c r="BX316">
        <v>3.5467106999999998E-2</v>
      </c>
    </row>
    <row r="317" spans="1:76" x14ac:dyDescent="0.25">
      <c r="A317">
        <v>35.391657936329899</v>
      </c>
      <c r="B317">
        <v>31.402351628303499</v>
      </c>
      <c r="D317">
        <v>7.8182410000000001E-3</v>
      </c>
      <c r="E317">
        <v>4.3566580000000002E-3</v>
      </c>
      <c r="F317">
        <v>2.4927942000000002E-2</v>
      </c>
      <c r="G317">
        <v>3.2750043999999999E-2</v>
      </c>
      <c r="H317">
        <v>7.4305200000000001E-4</v>
      </c>
      <c r="I317">
        <v>1.5439130000000001E-2</v>
      </c>
      <c r="J317">
        <v>-1.6502052E-2</v>
      </c>
      <c r="K317">
        <v>-6.8265499999999998E-3</v>
      </c>
      <c r="L317">
        <v>-2.4065599999999999E-3</v>
      </c>
      <c r="M317">
        <v>7.9743439999999995E-3</v>
      </c>
      <c r="N317">
        <v>5.6531960000000001E-3</v>
      </c>
      <c r="O317">
        <v>2.896844E-3</v>
      </c>
      <c r="P317">
        <v>9.1065480000000008E-3</v>
      </c>
      <c r="Q317">
        <v>1.4211303E-2</v>
      </c>
      <c r="R317">
        <v>-2.6255720000000001E-3</v>
      </c>
      <c r="S317">
        <v>-7.0446599999999995E-4</v>
      </c>
      <c r="T317">
        <v>-3.3055739999999999E-3</v>
      </c>
      <c r="U317">
        <v>-3.5534469999999999E-3</v>
      </c>
      <c r="V317">
        <v>2.7482660000000001E-3</v>
      </c>
      <c r="W317">
        <v>1.2839590000000001E-3</v>
      </c>
      <c r="X317" s="2">
        <v>5.02E-5</v>
      </c>
      <c r="Y317">
        <v>-1.5998E-3</v>
      </c>
      <c r="Z317">
        <v>-4.7612230000000002E-3</v>
      </c>
      <c r="AA317">
        <v>-1.1704558E-2</v>
      </c>
      <c r="AB317">
        <v>5.3464949999999997E-3</v>
      </c>
      <c r="AC317">
        <v>-5.6538530000000004E-3</v>
      </c>
      <c r="AD317">
        <v>7.1338479999999999E-3</v>
      </c>
      <c r="AE317">
        <v>-3.1175019999999999E-3</v>
      </c>
      <c r="AF317">
        <v>1.4660039999999999E-3</v>
      </c>
      <c r="AG317">
        <v>-9.0312440000000008E-3</v>
      </c>
      <c r="AH317">
        <v>-8.5921780000000007E-3</v>
      </c>
      <c r="AI317">
        <v>2.7008869999999999E-3</v>
      </c>
      <c r="AJ317">
        <v>5.3497019999999996E-3</v>
      </c>
      <c r="AK317">
        <v>-4.4491009999999996E-3</v>
      </c>
      <c r="AL317">
        <v>2.7810920000000002E-3</v>
      </c>
      <c r="AM317">
        <v>-8.1320100000000005E-4</v>
      </c>
      <c r="AN317">
        <v>-5.5364389999999998E-3</v>
      </c>
      <c r="AO317">
        <v>2.0793019999999999E-2</v>
      </c>
      <c r="AP317">
        <v>1.3007400000000001E-3</v>
      </c>
      <c r="AQ317">
        <v>-2.8367900000000001E-4</v>
      </c>
      <c r="AR317">
        <v>7.83017E-4</v>
      </c>
      <c r="AS317">
        <v>1.246338E-3</v>
      </c>
      <c r="AT317">
        <v>-1.2132957E-2</v>
      </c>
      <c r="AU317">
        <v>-3.1818910000000001E-3</v>
      </c>
      <c r="AV317" s="2">
        <v>5.7200000000000001E-5</v>
      </c>
      <c r="AW317">
        <v>2.6673550000000002E-3</v>
      </c>
      <c r="AX317">
        <v>-1.1805230999999999E-2</v>
      </c>
      <c r="AY317">
        <v>3.1700522000000002E-2</v>
      </c>
      <c r="AZ317">
        <v>1.9035776000000001E-2</v>
      </c>
      <c r="BA317">
        <v>-3.6034819999999999E-3</v>
      </c>
      <c r="BB317">
        <v>9.6776870000000008E-3</v>
      </c>
      <c r="BC317">
        <v>2.25744E-4</v>
      </c>
      <c r="BD317">
        <v>3.7655187E-2</v>
      </c>
      <c r="BE317">
        <v>5.9086199999999998E-3</v>
      </c>
      <c r="BF317">
        <v>-1.4275410000000001E-3</v>
      </c>
      <c r="BG317">
        <v>-2.1352578000000001E-2</v>
      </c>
      <c r="BH317">
        <v>1.2544728E-2</v>
      </c>
      <c r="BI317">
        <v>-7.2695659999999999E-3</v>
      </c>
      <c r="BJ317">
        <v>6.7097750000000003E-3</v>
      </c>
      <c r="BK317">
        <v>-6.5733379999999998E-3</v>
      </c>
      <c r="BL317">
        <v>-7.2215500000000004E-4</v>
      </c>
      <c r="BM317">
        <v>4.2963432000000003E-2</v>
      </c>
      <c r="BN317">
        <v>4.154105E-3</v>
      </c>
      <c r="BO317">
        <v>6.9971879999999997E-3</v>
      </c>
      <c r="BP317">
        <v>3.3038070000000002E-3</v>
      </c>
      <c r="BQ317">
        <v>1.8777222999999999E-2</v>
      </c>
      <c r="BR317">
        <v>1.4013261000000001E-2</v>
      </c>
      <c r="BS317">
        <v>-3.2421196999999999E-2</v>
      </c>
      <c r="BT317">
        <v>-2.0401882E-2</v>
      </c>
      <c r="BU317">
        <v>-8.8807413000000002E-2</v>
      </c>
      <c r="BV317">
        <v>4.4320646999999998E-2</v>
      </c>
      <c r="BW317">
        <v>3.4174192999999999E-2</v>
      </c>
      <c r="BX317">
        <v>3.5537936999999999E-2</v>
      </c>
    </row>
    <row r="318" spans="1:76" x14ac:dyDescent="0.25">
      <c r="A318">
        <v>35.391662791094802</v>
      </c>
      <c r="B318">
        <v>31.402352768568601</v>
      </c>
      <c r="D318">
        <v>7.8001290000000003E-3</v>
      </c>
      <c r="E318">
        <v>4.3658150000000003E-3</v>
      </c>
      <c r="F318">
        <v>2.4998134000000002E-2</v>
      </c>
      <c r="G318">
        <v>3.3065707999999999E-2</v>
      </c>
      <c r="H318">
        <v>5.9712299999999997E-4</v>
      </c>
      <c r="I318">
        <v>1.5639528E-2</v>
      </c>
      <c r="J318">
        <v>-1.6475546000000001E-2</v>
      </c>
      <c r="K318">
        <v>-6.7391049999999996E-3</v>
      </c>
      <c r="L318">
        <v>-2.3926519999999999E-3</v>
      </c>
      <c r="M318">
        <v>7.9888379999999998E-3</v>
      </c>
      <c r="N318">
        <v>5.7170119999999996E-3</v>
      </c>
      <c r="O318">
        <v>2.9671150000000002E-3</v>
      </c>
      <c r="P318">
        <v>9.1640980000000007E-3</v>
      </c>
      <c r="Q318">
        <v>1.4292901E-2</v>
      </c>
      <c r="R318">
        <v>-2.6185819999999999E-3</v>
      </c>
      <c r="S318">
        <v>-5.3738199999999999E-4</v>
      </c>
      <c r="T318">
        <v>-3.3168329999999999E-3</v>
      </c>
      <c r="U318">
        <v>-3.5296450000000001E-3</v>
      </c>
      <c r="V318">
        <v>2.8254320000000001E-3</v>
      </c>
      <c r="W318">
        <v>1.4294170000000001E-3</v>
      </c>
      <c r="X318" s="2">
        <v>8.5500000000000005E-5</v>
      </c>
      <c r="Y318">
        <v>-1.529377E-3</v>
      </c>
      <c r="Z318">
        <v>-4.6192200000000003E-3</v>
      </c>
      <c r="AA318">
        <v>-1.1697354E-2</v>
      </c>
      <c r="AB318">
        <v>5.3847679999999998E-3</v>
      </c>
      <c r="AC318">
        <v>-5.5209969999999997E-3</v>
      </c>
      <c r="AD318">
        <v>7.1234139999999998E-3</v>
      </c>
      <c r="AE318">
        <v>-3.0765530000000001E-3</v>
      </c>
      <c r="AF318">
        <v>1.9803160000000002E-3</v>
      </c>
      <c r="AG318">
        <v>-8.9133370000000003E-3</v>
      </c>
      <c r="AH318">
        <v>-8.5629729999999998E-3</v>
      </c>
      <c r="AI318">
        <v>2.8502010000000001E-3</v>
      </c>
      <c r="AJ318">
        <v>5.413457E-3</v>
      </c>
      <c r="AK318">
        <v>-4.3372949999999997E-3</v>
      </c>
      <c r="AL318">
        <v>2.8567639999999999E-3</v>
      </c>
      <c r="AM318">
        <v>-7.7029900000000001E-4</v>
      </c>
      <c r="AN318">
        <v>-5.586166E-3</v>
      </c>
      <c r="AO318">
        <v>2.0845585E-2</v>
      </c>
      <c r="AP318">
        <v>1.368005E-3</v>
      </c>
      <c r="AQ318">
        <v>-2.38073E-4</v>
      </c>
      <c r="AR318">
        <v>8.8811499999999998E-4</v>
      </c>
      <c r="AS318">
        <v>1.4747390000000001E-3</v>
      </c>
      <c r="AT318">
        <v>-1.1983845E-2</v>
      </c>
      <c r="AU318">
        <v>-3.2368420000000002E-3</v>
      </c>
      <c r="AV318">
        <v>2.1104399999999999E-4</v>
      </c>
      <c r="AW318">
        <v>2.4941680000000002E-3</v>
      </c>
      <c r="AX318">
        <v>-1.1881569999999999E-2</v>
      </c>
      <c r="AY318">
        <v>3.1943734000000001E-2</v>
      </c>
      <c r="AZ318">
        <v>1.9046139E-2</v>
      </c>
      <c r="BA318">
        <v>-3.5770049999999999E-3</v>
      </c>
      <c r="BB318">
        <v>9.6461649999999999E-3</v>
      </c>
      <c r="BC318">
        <v>3.0280299999999998E-4</v>
      </c>
      <c r="BD318">
        <v>3.7631052999999998E-2</v>
      </c>
      <c r="BE318">
        <v>5.8324559999999998E-3</v>
      </c>
      <c r="BF318">
        <v>-1.6094169999999999E-3</v>
      </c>
      <c r="BG318">
        <v>-2.1303483000000002E-2</v>
      </c>
      <c r="BH318">
        <v>1.239875E-2</v>
      </c>
      <c r="BI318">
        <v>-7.3094559999999998E-3</v>
      </c>
      <c r="BJ318">
        <v>6.6541209999999998E-3</v>
      </c>
      <c r="BK318">
        <v>-6.6027450000000001E-3</v>
      </c>
      <c r="BL318">
        <v>-6.2964599999999998E-4</v>
      </c>
      <c r="BM318">
        <v>4.2911286E-2</v>
      </c>
      <c r="BN318">
        <v>4.0144600000000001E-3</v>
      </c>
      <c r="BO318">
        <v>6.9728250000000002E-3</v>
      </c>
      <c r="BP318">
        <v>3.3057590000000001E-3</v>
      </c>
      <c r="BQ318">
        <v>1.8824990999999999E-2</v>
      </c>
      <c r="BR318">
        <v>1.4066277E-2</v>
      </c>
      <c r="BS318">
        <v>-3.2441600000000001E-2</v>
      </c>
      <c r="BT318">
        <v>-2.0373072999999998E-2</v>
      </c>
      <c r="BU318">
        <v>-8.8662976000000004E-2</v>
      </c>
      <c r="BV318">
        <v>4.4377738999999999E-2</v>
      </c>
      <c r="BW318">
        <v>3.4162509000000001E-2</v>
      </c>
      <c r="BX318">
        <v>3.5622571999999998E-2</v>
      </c>
    </row>
    <row r="319" spans="1:76" x14ac:dyDescent="0.25">
      <c r="A319">
        <v>35.391667645859599</v>
      </c>
      <c r="B319">
        <v>31.4023539088336</v>
      </c>
      <c r="D319">
        <v>7.774212E-3</v>
      </c>
      <c r="E319">
        <v>4.3785029999999997E-3</v>
      </c>
      <c r="F319">
        <v>2.5066695999999999E-2</v>
      </c>
      <c r="G319">
        <v>3.3384429E-2</v>
      </c>
      <c r="H319">
        <v>4.5330499999999998E-4</v>
      </c>
      <c r="I319">
        <v>1.5839916999999998E-2</v>
      </c>
      <c r="J319">
        <v>-1.6448523E-2</v>
      </c>
      <c r="K319">
        <v>-6.6671539999999998E-3</v>
      </c>
      <c r="L319">
        <v>-2.3739429999999999E-3</v>
      </c>
      <c r="M319">
        <v>8.0006769999999994E-3</v>
      </c>
      <c r="N319">
        <v>5.782878E-3</v>
      </c>
      <c r="O319">
        <v>3.026684E-3</v>
      </c>
      <c r="P319">
        <v>9.2233650000000007E-3</v>
      </c>
      <c r="Q319">
        <v>1.4370594E-2</v>
      </c>
      <c r="R319">
        <v>-2.6140709999999999E-3</v>
      </c>
      <c r="S319">
        <v>-3.9231699999999999E-4</v>
      </c>
      <c r="T319">
        <v>-3.3248169999999999E-3</v>
      </c>
      <c r="U319">
        <v>-3.510404E-3</v>
      </c>
      <c r="V319">
        <v>2.900405E-3</v>
      </c>
      <c r="W319">
        <v>1.5932629999999999E-3</v>
      </c>
      <c r="X319">
        <v>1.01815E-4</v>
      </c>
      <c r="Y319">
        <v>-1.461076E-3</v>
      </c>
      <c r="Z319">
        <v>-4.4977239999999998E-3</v>
      </c>
      <c r="AA319">
        <v>-1.1688051E-2</v>
      </c>
      <c r="AB319">
        <v>5.4006269999999999E-3</v>
      </c>
      <c r="AC319">
        <v>-5.3961260000000002E-3</v>
      </c>
      <c r="AD319">
        <v>7.0994220000000002E-3</v>
      </c>
      <c r="AE319">
        <v>-3.03155E-3</v>
      </c>
      <c r="AF319">
        <v>2.5122009999999999E-3</v>
      </c>
      <c r="AG319">
        <v>-8.8014660000000008E-3</v>
      </c>
      <c r="AH319">
        <v>-8.5311950000000001E-3</v>
      </c>
      <c r="AI319">
        <v>3.005958E-3</v>
      </c>
      <c r="AJ319">
        <v>5.4875260000000004E-3</v>
      </c>
      <c r="AK319">
        <v>-4.214092E-3</v>
      </c>
      <c r="AL319">
        <v>2.9322139999999998E-3</v>
      </c>
      <c r="AM319">
        <v>-7.1902000000000001E-4</v>
      </c>
      <c r="AN319">
        <v>-5.6286249999999999E-3</v>
      </c>
      <c r="AO319">
        <v>2.0894131E-2</v>
      </c>
      <c r="AP319">
        <v>1.4359119999999999E-3</v>
      </c>
      <c r="AQ319">
        <v>-2.1463100000000001E-4</v>
      </c>
      <c r="AR319">
        <v>9.8960999999999993E-4</v>
      </c>
      <c r="AS319">
        <v>1.6922829999999999E-3</v>
      </c>
      <c r="AT319">
        <v>-1.1838128999999999E-2</v>
      </c>
      <c r="AU319">
        <v>-3.3004480000000001E-3</v>
      </c>
      <c r="AV319">
        <v>3.6805699999999998E-4</v>
      </c>
      <c r="AW319">
        <v>2.3118100000000001E-3</v>
      </c>
      <c r="AX319">
        <v>-1.2007696E-2</v>
      </c>
      <c r="AY319">
        <v>3.2184839999999999E-2</v>
      </c>
      <c r="AZ319">
        <v>1.9028402999999999E-2</v>
      </c>
      <c r="BA319">
        <v>-3.4878520000000001E-3</v>
      </c>
      <c r="BB319">
        <v>9.5569420000000006E-3</v>
      </c>
      <c r="BC319">
        <v>3.7541099999999997E-4</v>
      </c>
      <c r="BD319">
        <v>3.7610167E-2</v>
      </c>
      <c r="BE319">
        <v>5.7672959999999999E-3</v>
      </c>
      <c r="BF319">
        <v>-1.802201E-3</v>
      </c>
      <c r="BG319">
        <v>-2.1240004E-2</v>
      </c>
      <c r="BH319">
        <v>1.2274834E-2</v>
      </c>
      <c r="BI319">
        <v>-7.3445250000000002E-3</v>
      </c>
      <c r="BJ319">
        <v>6.6001300000000001E-3</v>
      </c>
      <c r="BK319">
        <v>-6.6499740000000003E-3</v>
      </c>
      <c r="BL319">
        <v>-5.7367799999999999E-4</v>
      </c>
      <c r="BM319">
        <v>4.2865475E-2</v>
      </c>
      <c r="BN319">
        <v>3.8687040000000002E-3</v>
      </c>
      <c r="BO319">
        <v>6.9554220000000002E-3</v>
      </c>
      <c r="BP319">
        <v>3.3211249999999999E-3</v>
      </c>
      <c r="BQ319">
        <v>1.8780531999999999E-2</v>
      </c>
      <c r="BR319">
        <v>1.4122709000000001E-2</v>
      </c>
      <c r="BS319">
        <v>-3.2442608999999997E-2</v>
      </c>
      <c r="BT319">
        <v>-2.0351167999999999E-2</v>
      </c>
      <c r="BU319">
        <v>-8.8551077000000006E-2</v>
      </c>
      <c r="BV319">
        <v>4.4420055E-2</v>
      </c>
      <c r="BW319">
        <v>3.4152602999999997E-2</v>
      </c>
      <c r="BX319">
        <v>3.5721009999999997E-2</v>
      </c>
    </row>
    <row r="320" spans="1:76" x14ac:dyDescent="0.25">
      <c r="A320">
        <v>35.391672500624402</v>
      </c>
      <c r="B320">
        <v>31.402355049098599</v>
      </c>
      <c r="D320">
        <v>7.74049E-3</v>
      </c>
      <c r="E320">
        <v>4.3947229999999997E-3</v>
      </c>
      <c r="F320">
        <v>2.5133628000000002E-2</v>
      </c>
      <c r="G320">
        <v>3.3706203999999997E-2</v>
      </c>
      <c r="H320">
        <v>3.1159800000000001E-4</v>
      </c>
      <c r="I320">
        <v>1.6040295999999999E-2</v>
      </c>
      <c r="J320">
        <v>-1.6420982000000001E-2</v>
      </c>
      <c r="K320">
        <v>-6.6106969999999996E-3</v>
      </c>
      <c r="L320">
        <v>-2.3504340000000002E-3</v>
      </c>
      <c r="M320">
        <v>8.0098619999999995E-3</v>
      </c>
      <c r="N320">
        <v>5.8507960000000001E-3</v>
      </c>
      <c r="O320">
        <v>3.0755510000000002E-3</v>
      </c>
      <c r="P320">
        <v>9.2843490000000008E-3</v>
      </c>
      <c r="Q320">
        <v>1.4444383E-2</v>
      </c>
      <c r="R320">
        <v>-2.6120380000000001E-3</v>
      </c>
      <c r="S320">
        <v>-2.6927400000000001E-4</v>
      </c>
      <c r="T320">
        <v>-3.3295249999999998E-3</v>
      </c>
      <c r="U320">
        <v>-3.4957220000000002E-3</v>
      </c>
      <c r="V320">
        <v>2.9731850000000002E-3</v>
      </c>
      <c r="W320">
        <v>1.7754979999999999E-3</v>
      </c>
      <c r="X320" s="2">
        <v>9.9099999999999996E-5</v>
      </c>
      <c r="Y320">
        <v>-1.3948980000000001E-3</v>
      </c>
      <c r="Z320">
        <v>-4.3967370000000004E-3</v>
      </c>
      <c r="AA320">
        <v>-1.1676647E-2</v>
      </c>
      <c r="AB320">
        <v>5.3940710000000003E-3</v>
      </c>
      <c r="AC320">
        <v>-5.2792409999999996E-3</v>
      </c>
      <c r="AD320">
        <v>7.0618729999999998E-3</v>
      </c>
      <c r="AE320">
        <v>-2.9824930000000001E-3</v>
      </c>
      <c r="AF320">
        <v>3.0616599999999999E-3</v>
      </c>
      <c r="AG320">
        <v>-8.6956310000000005E-3</v>
      </c>
      <c r="AH320">
        <v>-8.4968430000000005E-3</v>
      </c>
      <c r="AI320">
        <v>3.168157E-3</v>
      </c>
      <c r="AJ320">
        <v>5.5719100000000002E-3</v>
      </c>
      <c r="AK320">
        <v>-4.079493E-3</v>
      </c>
      <c r="AL320">
        <v>3.0074429999999998E-3</v>
      </c>
      <c r="AM320">
        <v>-6.5936399999999996E-4</v>
      </c>
      <c r="AN320">
        <v>-5.663815E-3</v>
      </c>
      <c r="AO320">
        <v>2.0938658999999998E-2</v>
      </c>
      <c r="AP320">
        <v>1.5044629999999999E-3</v>
      </c>
      <c r="AQ320">
        <v>-2.1335399999999999E-4</v>
      </c>
      <c r="AR320">
        <v>1.087501E-3</v>
      </c>
      <c r="AS320">
        <v>1.89897E-3</v>
      </c>
      <c r="AT320">
        <v>-1.1695809E-2</v>
      </c>
      <c r="AU320">
        <v>-3.3727079999999999E-3</v>
      </c>
      <c r="AV320">
        <v>5.2820500000000002E-4</v>
      </c>
      <c r="AW320">
        <v>2.1609540000000001E-3</v>
      </c>
      <c r="AX320">
        <v>-1.2117520999999999E-2</v>
      </c>
      <c r="AY320">
        <v>3.2371360000000002E-2</v>
      </c>
      <c r="AZ320">
        <v>1.8936379999999999E-2</v>
      </c>
      <c r="BA320">
        <v>-3.4097120000000001E-3</v>
      </c>
      <c r="BB320">
        <v>9.4590420000000008E-3</v>
      </c>
      <c r="BC320">
        <v>4.42423E-4</v>
      </c>
      <c r="BD320">
        <v>3.7619132E-2</v>
      </c>
      <c r="BE320">
        <v>5.680839E-3</v>
      </c>
      <c r="BF320">
        <v>-1.9990469999999999E-3</v>
      </c>
      <c r="BG320">
        <v>-2.1200911999999999E-2</v>
      </c>
      <c r="BH320">
        <v>1.2222514E-2</v>
      </c>
      <c r="BI320">
        <v>-7.3548290000000002E-3</v>
      </c>
      <c r="BJ320">
        <v>6.5502060000000003E-3</v>
      </c>
      <c r="BK320">
        <v>-6.6911460000000002E-3</v>
      </c>
      <c r="BL320">
        <v>-6.34474E-4</v>
      </c>
      <c r="BM320">
        <v>4.2866522999999997E-2</v>
      </c>
      <c r="BN320">
        <v>3.7956219999999998E-3</v>
      </c>
      <c r="BO320">
        <v>6.956215E-3</v>
      </c>
      <c r="BP320">
        <v>3.3301120000000001E-3</v>
      </c>
      <c r="BQ320">
        <v>1.8728765000000001E-2</v>
      </c>
      <c r="BR320">
        <v>1.4107346E-2</v>
      </c>
      <c r="BS320">
        <v>-3.2423453999999997E-2</v>
      </c>
      <c r="BT320">
        <v>-2.0319325999999999E-2</v>
      </c>
      <c r="BU320">
        <v>-8.8421574000000003E-2</v>
      </c>
      <c r="BV320">
        <v>4.4503365000000003E-2</v>
      </c>
      <c r="BW320">
        <v>3.4185001E-2</v>
      </c>
      <c r="BX320">
        <v>3.5832471999999997E-2</v>
      </c>
    </row>
    <row r="321" spans="1:76" x14ac:dyDescent="0.25">
      <c r="A321">
        <v>35.391677355389199</v>
      </c>
      <c r="B321">
        <v>31.402356189363701</v>
      </c>
      <c r="D321">
        <v>7.698964E-3</v>
      </c>
      <c r="E321">
        <v>4.4144739999999998E-3</v>
      </c>
      <c r="F321">
        <v>2.5198930000000001E-2</v>
      </c>
      <c r="G321">
        <v>3.4031035000000001E-2</v>
      </c>
      <c r="H321">
        <v>1.72001E-4</v>
      </c>
      <c r="I321">
        <v>1.6240665000000001E-2</v>
      </c>
      <c r="J321">
        <v>-1.6392923E-2</v>
      </c>
      <c r="K321">
        <v>-6.569732E-3</v>
      </c>
      <c r="L321">
        <v>-2.322125E-3</v>
      </c>
      <c r="M321">
        <v>8.0163920000000007E-3</v>
      </c>
      <c r="N321">
        <v>5.9207640000000002E-3</v>
      </c>
      <c r="O321">
        <v>3.1055089999999998E-3</v>
      </c>
      <c r="P321">
        <v>9.3470510000000003E-3</v>
      </c>
      <c r="Q321">
        <v>1.4514269E-2</v>
      </c>
      <c r="R321">
        <v>-2.6124849999999999E-3</v>
      </c>
      <c r="S321">
        <v>-1.6825100000000001E-4</v>
      </c>
      <c r="T321">
        <v>-3.3309569999999998E-3</v>
      </c>
      <c r="U321">
        <v>-3.4856000000000002E-3</v>
      </c>
      <c r="V321">
        <v>3.0437709999999998E-3</v>
      </c>
      <c r="W321">
        <v>1.9761230000000002E-3</v>
      </c>
      <c r="X321" s="2">
        <v>7.7399999999999998E-5</v>
      </c>
      <c r="Y321">
        <v>-1.3308409999999999E-3</v>
      </c>
      <c r="Z321">
        <v>-4.3162590000000002E-3</v>
      </c>
      <c r="AA321">
        <v>-1.1663143000000001E-2</v>
      </c>
      <c r="AB321">
        <v>5.3651009999999997E-3</v>
      </c>
      <c r="AC321">
        <v>-5.1703410000000002E-3</v>
      </c>
      <c r="AD321">
        <v>7.0107650000000004E-3</v>
      </c>
      <c r="AE321">
        <v>-2.929381E-3</v>
      </c>
      <c r="AF321">
        <v>3.6286930000000001E-3</v>
      </c>
      <c r="AG321">
        <v>-8.5958330000000006E-3</v>
      </c>
      <c r="AH321">
        <v>-8.4599170000000008E-3</v>
      </c>
      <c r="AI321">
        <v>3.3367990000000001E-3</v>
      </c>
      <c r="AJ321">
        <v>5.6666090000000004E-3</v>
      </c>
      <c r="AK321">
        <v>-3.9334970000000002E-3</v>
      </c>
      <c r="AL321">
        <v>3.08245E-3</v>
      </c>
      <c r="AM321">
        <v>-5.9133099999999995E-4</v>
      </c>
      <c r="AN321">
        <v>-5.6917369999999997E-3</v>
      </c>
      <c r="AO321">
        <v>2.0979167999999999E-2</v>
      </c>
      <c r="AP321">
        <v>1.5736560000000001E-3</v>
      </c>
      <c r="AQ321">
        <v>-2.34241E-4</v>
      </c>
      <c r="AR321">
        <v>1.1817889999999999E-3</v>
      </c>
      <c r="AS321">
        <v>2.0947990000000001E-3</v>
      </c>
      <c r="AT321">
        <v>-1.1556884999999999E-2</v>
      </c>
      <c r="AU321">
        <v>-3.4536219999999999E-3</v>
      </c>
      <c r="AV321">
        <v>6.9149000000000001E-4</v>
      </c>
      <c r="AW321">
        <v>2.157529E-3</v>
      </c>
      <c r="AX321">
        <v>-1.2208824E-2</v>
      </c>
      <c r="AY321">
        <v>3.2425731999999999E-2</v>
      </c>
      <c r="AZ321">
        <v>1.8824594E-2</v>
      </c>
      <c r="BA321">
        <v>-3.363343E-3</v>
      </c>
      <c r="BB321">
        <v>9.3776169999999996E-3</v>
      </c>
      <c r="BC321">
        <v>5.1452799999999999E-4</v>
      </c>
      <c r="BD321">
        <v>3.7647070999999997E-2</v>
      </c>
      <c r="BE321">
        <v>5.573934E-3</v>
      </c>
      <c r="BF321">
        <v>-2.1682839999999999E-3</v>
      </c>
      <c r="BG321">
        <v>-2.1182454E-2</v>
      </c>
      <c r="BH321">
        <v>1.2201109E-2</v>
      </c>
      <c r="BI321">
        <v>-7.3532349999999996E-3</v>
      </c>
      <c r="BJ321">
        <v>6.5031150000000003E-3</v>
      </c>
      <c r="BK321">
        <v>-6.7245509999999996E-3</v>
      </c>
      <c r="BL321">
        <v>-7.8908799999999996E-4</v>
      </c>
      <c r="BM321">
        <v>4.2894987000000002E-2</v>
      </c>
      <c r="BN321">
        <v>3.8102650000000002E-3</v>
      </c>
      <c r="BO321">
        <v>6.9716839999999997E-3</v>
      </c>
      <c r="BP321">
        <v>3.3406149999999999E-3</v>
      </c>
      <c r="BQ321">
        <v>1.8669690999999999E-2</v>
      </c>
      <c r="BR321">
        <v>1.40281E-2</v>
      </c>
      <c r="BS321">
        <v>-3.2390298999999997E-2</v>
      </c>
      <c r="BT321">
        <v>-2.0283865000000002E-2</v>
      </c>
      <c r="BU321">
        <v>-8.8268913000000004E-2</v>
      </c>
      <c r="BV321">
        <v>4.4666538999999998E-2</v>
      </c>
      <c r="BW321">
        <v>3.4221205999999997E-2</v>
      </c>
      <c r="BX321">
        <v>3.5950427E-2</v>
      </c>
    </row>
    <row r="322" spans="1:76" x14ac:dyDescent="0.25">
      <c r="A322">
        <v>35.391682210154002</v>
      </c>
      <c r="B322">
        <v>31.4023573296287</v>
      </c>
      <c r="D322">
        <v>7.6921699999999999E-3</v>
      </c>
      <c r="E322">
        <v>4.4362079999999996E-3</v>
      </c>
      <c r="F322">
        <v>2.5247676E-2</v>
      </c>
      <c r="G322">
        <v>3.4313894999999997E-2</v>
      </c>
      <c r="H322" s="2">
        <v>8.3700000000000002E-5</v>
      </c>
      <c r="I322">
        <v>1.639606E-2</v>
      </c>
      <c r="J322">
        <v>-1.6362354999999999E-2</v>
      </c>
      <c r="K322">
        <v>-6.5549140000000002E-3</v>
      </c>
      <c r="L322">
        <v>-2.2828330000000002E-3</v>
      </c>
      <c r="M322">
        <v>8.0218019999999998E-3</v>
      </c>
      <c r="N322">
        <v>5.9973409999999998E-3</v>
      </c>
      <c r="O322">
        <v>3.1056579999999999E-3</v>
      </c>
      <c r="P322">
        <v>9.4042959999999995E-3</v>
      </c>
      <c r="Q322">
        <v>1.4580142000000001E-2</v>
      </c>
      <c r="R322">
        <v>-2.612301E-3</v>
      </c>
      <c r="S322">
        <v>-1.0049E-4</v>
      </c>
      <c r="T322">
        <v>-3.317735E-3</v>
      </c>
      <c r="U322">
        <v>-3.4692270000000001E-3</v>
      </c>
      <c r="V322">
        <v>3.1054630000000001E-3</v>
      </c>
      <c r="W322">
        <v>2.1498939999999999E-3</v>
      </c>
      <c r="X322" s="2">
        <v>2.3200000000000001E-5</v>
      </c>
      <c r="Y322">
        <v>-1.261332E-3</v>
      </c>
      <c r="Z322">
        <v>-4.2704750000000001E-3</v>
      </c>
      <c r="AA322">
        <v>-1.1609540999999999E-2</v>
      </c>
      <c r="AB322">
        <v>5.448329E-3</v>
      </c>
      <c r="AC322">
        <v>-5.0908259999999997E-3</v>
      </c>
      <c r="AD322">
        <v>6.9995220000000002E-3</v>
      </c>
      <c r="AE322">
        <v>-2.868921E-3</v>
      </c>
      <c r="AF322">
        <v>4.1149460000000004E-3</v>
      </c>
      <c r="AG322">
        <v>-8.5260079999999999E-3</v>
      </c>
      <c r="AH322">
        <v>-8.4147149999999997E-3</v>
      </c>
      <c r="AI322">
        <v>3.5094039999999998E-3</v>
      </c>
      <c r="AJ322">
        <v>5.7560140000000003E-3</v>
      </c>
      <c r="AK322">
        <v>-3.8054040000000001E-3</v>
      </c>
      <c r="AL322">
        <v>3.179014E-3</v>
      </c>
      <c r="AM322">
        <v>-5.1040000000000005E-4</v>
      </c>
      <c r="AN322">
        <v>-5.7220830000000002E-3</v>
      </c>
      <c r="AO322">
        <v>2.1038455000000001E-2</v>
      </c>
      <c r="AP322">
        <v>1.6363630000000001E-3</v>
      </c>
      <c r="AQ322">
        <v>-2.8577499999999999E-4</v>
      </c>
      <c r="AR322">
        <v>1.263012E-3</v>
      </c>
      <c r="AS322">
        <v>2.2612460000000002E-3</v>
      </c>
      <c r="AT322">
        <v>-1.1428150999999999E-2</v>
      </c>
      <c r="AU322">
        <v>-3.493346E-3</v>
      </c>
      <c r="AV322">
        <v>8.2396399999999995E-4</v>
      </c>
      <c r="AW322">
        <v>2.2628639999999998E-3</v>
      </c>
      <c r="AX322">
        <v>-1.2299074E-2</v>
      </c>
      <c r="AY322">
        <v>3.2411418999999997E-2</v>
      </c>
      <c r="AZ322">
        <v>1.8764572E-2</v>
      </c>
      <c r="BA322">
        <v>-3.3460270000000001E-3</v>
      </c>
      <c r="BB322">
        <v>9.3372799999999999E-3</v>
      </c>
      <c r="BC322">
        <v>5.9586899999999996E-4</v>
      </c>
      <c r="BD322">
        <v>3.7668984000000003E-2</v>
      </c>
      <c r="BE322">
        <v>5.4732239999999996E-3</v>
      </c>
      <c r="BF322">
        <v>-2.305989E-3</v>
      </c>
      <c r="BG322">
        <v>-2.1151825999999999E-2</v>
      </c>
      <c r="BH322">
        <v>1.2157921E-2</v>
      </c>
      <c r="BI322">
        <v>-7.3599039999999996E-3</v>
      </c>
      <c r="BJ322">
        <v>6.4565179999999996E-3</v>
      </c>
      <c r="BK322">
        <v>-6.7691829999999998E-3</v>
      </c>
      <c r="BL322">
        <v>-9.6508499999999997E-4</v>
      </c>
      <c r="BM322">
        <v>4.2911915000000002E-2</v>
      </c>
      <c r="BN322">
        <v>3.8527909999999999E-3</v>
      </c>
      <c r="BO322">
        <v>6.9915910000000001E-3</v>
      </c>
      <c r="BP322">
        <v>3.3711790000000002E-3</v>
      </c>
      <c r="BQ322">
        <v>1.8605354000000001E-2</v>
      </c>
      <c r="BR322">
        <v>1.3948795999999999E-2</v>
      </c>
      <c r="BS322">
        <v>-3.2345627000000002E-2</v>
      </c>
      <c r="BT322">
        <v>-2.0260441000000001E-2</v>
      </c>
      <c r="BU322">
        <v>-8.8132383999999994E-2</v>
      </c>
      <c r="BV322">
        <v>4.4875696E-2</v>
      </c>
      <c r="BW322">
        <v>3.4261220000000002E-2</v>
      </c>
      <c r="BX322">
        <v>3.6073549000000003E-2</v>
      </c>
    </row>
    <row r="323" spans="1:76" x14ac:dyDescent="0.25">
      <c r="A323">
        <v>35.391687064918798</v>
      </c>
      <c r="B323">
        <v>31.402358469893802</v>
      </c>
      <c r="D323">
        <v>7.827812E-3</v>
      </c>
      <c r="E323">
        <v>4.4517649999999999E-3</v>
      </c>
      <c r="F323">
        <v>2.524448E-2</v>
      </c>
      <c r="G323">
        <v>3.4445139E-2</v>
      </c>
      <c r="H323">
        <v>1.6537100000000001E-4</v>
      </c>
      <c r="I323">
        <v>1.6394325000000001E-2</v>
      </c>
      <c r="J323">
        <v>-1.6324819000000001E-2</v>
      </c>
      <c r="K323">
        <v>-6.5806500000000004E-3</v>
      </c>
      <c r="L323">
        <v>-2.2178670000000001E-3</v>
      </c>
      <c r="M323">
        <v>8.0309179999999997E-3</v>
      </c>
      <c r="N323">
        <v>6.0899960000000003E-3</v>
      </c>
      <c r="O323">
        <v>3.1106720000000001E-3</v>
      </c>
      <c r="P323">
        <v>9.4369710000000006E-3</v>
      </c>
      <c r="Q323">
        <v>1.4647014999999999E-2</v>
      </c>
      <c r="R323">
        <v>-2.6053600000000001E-3</v>
      </c>
      <c r="S323" s="2">
        <v>-7.9900000000000004E-5</v>
      </c>
      <c r="T323">
        <v>-3.2695480000000002E-3</v>
      </c>
      <c r="U323">
        <v>-3.419516E-3</v>
      </c>
      <c r="V323">
        <v>3.138928E-3</v>
      </c>
      <c r="W323">
        <v>2.1672620000000001E-3</v>
      </c>
      <c r="X323" s="2">
        <v>-8.8300000000000005E-5</v>
      </c>
      <c r="Y323">
        <v>-1.1651389999999999E-3</v>
      </c>
      <c r="Z323">
        <v>-4.2776680000000001E-3</v>
      </c>
      <c r="AA323">
        <v>-1.1424627E-2</v>
      </c>
      <c r="AB323">
        <v>6.0266529999999999E-3</v>
      </c>
      <c r="AC323">
        <v>-5.0737569999999999E-3</v>
      </c>
      <c r="AD323">
        <v>7.1658410000000001E-3</v>
      </c>
      <c r="AE323">
        <v>-2.7873440000000002E-3</v>
      </c>
      <c r="AF323">
        <v>4.2587800000000002E-3</v>
      </c>
      <c r="AG323">
        <v>-8.5464300000000007E-3</v>
      </c>
      <c r="AH323">
        <v>-8.352656E-3</v>
      </c>
      <c r="AI323">
        <v>3.677858E-3</v>
      </c>
      <c r="AJ323">
        <v>5.7937149999999996E-3</v>
      </c>
      <c r="AK323">
        <v>-3.7732460000000001E-3</v>
      </c>
      <c r="AL323">
        <v>3.3571730000000002E-3</v>
      </c>
      <c r="AM323">
        <v>-4.1698100000000002E-4</v>
      </c>
      <c r="AN323">
        <v>-5.7833490000000001E-3</v>
      </c>
      <c r="AO323">
        <v>2.1192121000000001E-2</v>
      </c>
      <c r="AP323">
        <v>1.668625E-3</v>
      </c>
      <c r="AQ323">
        <v>-3.9134199999999998E-4</v>
      </c>
      <c r="AR323">
        <v>1.3162899999999999E-3</v>
      </c>
      <c r="AS323">
        <v>2.3560260000000002E-3</v>
      </c>
      <c r="AT323">
        <v>-1.1320949E-2</v>
      </c>
      <c r="AU323">
        <v>-3.357189E-3</v>
      </c>
      <c r="AV323">
        <v>8.3685499999999996E-4</v>
      </c>
      <c r="AW323">
        <v>2.3762840000000002E-3</v>
      </c>
      <c r="AX323">
        <v>-1.2395072E-2</v>
      </c>
      <c r="AY323">
        <v>3.2406731000000001E-2</v>
      </c>
      <c r="AZ323">
        <v>1.8735115E-2</v>
      </c>
      <c r="BA323">
        <v>-3.3409630000000002E-3</v>
      </c>
      <c r="BB323">
        <v>9.3258109999999998E-3</v>
      </c>
      <c r="BC323">
        <v>6.8644699999999997E-4</v>
      </c>
      <c r="BD323">
        <v>3.7684871000000002E-2</v>
      </c>
      <c r="BE323">
        <v>5.3787089999999997E-3</v>
      </c>
      <c r="BF323">
        <v>-2.4121609999999999E-3</v>
      </c>
      <c r="BG323">
        <v>-2.1109029000000001E-2</v>
      </c>
      <c r="BH323">
        <v>1.2092950999999999E-2</v>
      </c>
      <c r="BI323">
        <v>-7.3748360000000001E-3</v>
      </c>
      <c r="BJ323">
        <v>6.410415E-3</v>
      </c>
      <c r="BK323">
        <v>-6.8250439999999997E-3</v>
      </c>
      <c r="BL323">
        <v>-1.1624649999999999E-3</v>
      </c>
      <c r="BM323">
        <v>4.2917307000000002E-2</v>
      </c>
      <c r="BN323">
        <v>3.9231989999999996E-3</v>
      </c>
      <c r="BO323">
        <v>7.0159360000000004E-3</v>
      </c>
      <c r="BP323">
        <v>3.4218019999999998E-3</v>
      </c>
      <c r="BQ323">
        <v>1.8594645E-2</v>
      </c>
      <c r="BR323">
        <v>1.3869434999999999E-2</v>
      </c>
      <c r="BS323">
        <v>-3.2289435999999998E-2</v>
      </c>
      <c r="BT323">
        <v>-2.0249056000000001E-2</v>
      </c>
      <c r="BU323">
        <v>-8.8011987E-2</v>
      </c>
      <c r="BV323">
        <v>4.5130836000000001E-2</v>
      </c>
      <c r="BW323">
        <v>3.4305041000000001E-2</v>
      </c>
      <c r="BX323">
        <v>3.6201839E-2</v>
      </c>
    </row>
    <row r="324" spans="1:76" x14ac:dyDescent="0.25">
      <c r="A324">
        <v>35.391691919683701</v>
      </c>
      <c r="B324">
        <v>31.402359610158801</v>
      </c>
      <c r="D324">
        <v>7.9587100000000008E-3</v>
      </c>
      <c r="E324">
        <v>4.4638159999999998E-3</v>
      </c>
      <c r="F324">
        <v>2.5242519000000001E-2</v>
      </c>
      <c r="G324">
        <v>3.4583324999999998E-2</v>
      </c>
      <c r="H324">
        <v>2.42861E-4</v>
      </c>
      <c r="I324">
        <v>1.6392113999999999E-2</v>
      </c>
      <c r="J324">
        <v>-1.6287584000000001E-2</v>
      </c>
      <c r="K324">
        <v>-6.602096E-3</v>
      </c>
      <c r="L324">
        <v>-2.149228E-3</v>
      </c>
      <c r="M324">
        <v>8.0390270000000007E-3</v>
      </c>
      <c r="N324">
        <v>6.1816450000000004E-3</v>
      </c>
      <c r="O324">
        <v>3.1205510000000001E-3</v>
      </c>
      <c r="P324">
        <v>9.4692990000000005E-3</v>
      </c>
      <c r="Q324">
        <v>1.4718623E-2</v>
      </c>
      <c r="R324">
        <v>-2.6035329999999999E-3</v>
      </c>
      <c r="S324" s="2">
        <v>-5.8499999999999999E-5</v>
      </c>
      <c r="T324">
        <v>-3.2311649999999998E-3</v>
      </c>
      <c r="U324">
        <v>-3.3740520000000002E-3</v>
      </c>
      <c r="V324">
        <v>3.16585E-3</v>
      </c>
      <c r="W324">
        <v>2.175237E-3</v>
      </c>
      <c r="X324">
        <v>-2.0482200000000001E-4</v>
      </c>
      <c r="Y324">
        <v>-1.067157E-3</v>
      </c>
      <c r="Z324">
        <v>-4.277543E-3</v>
      </c>
      <c r="AA324">
        <v>-1.1243054000000001E-2</v>
      </c>
      <c r="AB324">
        <v>6.6610339999999997E-3</v>
      </c>
      <c r="AC324">
        <v>-5.0316629999999996E-3</v>
      </c>
      <c r="AD324">
        <v>7.3264300000000001E-3</v>
      </c>
      <c r="AE324">
        <v>-2.6925970000000001E-3</v>
      </c>
      <c r="AF324">
        <v>4.3924840000000003E-3</v>
      </c>
      <c r="AG324">
        <v>-8.5740639999999993E-3</v>
      </c>
      <c r="AH324">
        <v>-8.2971969999999992E-3</v>
      </c>
      <c r="AI324">
        <v>3.8495729999999998E-3</v>
      </c>
      <c r="AJ324">
        <v>5.8293349999999997E-3</v>
      </c>
      <c r="AK324">
        <v>-3.7380849999999999E-3</v>
      </c>
      <c r="AL324">
        <v>3.5446840000000002E-3</v>
      </c>
      <c r="AM324">
        <v>-3.3424399999999998E-4</v>
      </c>
      <c r="AN324">
        <v>-5.8445090000000003E-3</v>
      </c>
      <c r="AO324">
        <v>2.1372652999999998E-2</v>
      </c>
      <c r="AP324">
        <v>1.6913539999999999E-3</v>
      </c>
      <c r="AQ324">
        <v>-5.2280100000000004E-4</v>
      </c>
      <c r="AR324">
        <v>1.380133E-3</v>
      </c>
      <c r="AS324">
        <v>2.4461779999999998E-3</v>
      </c>
      <c r="AT324">
        <v>-1.1208038E-2</v>
      </c>
      <c r="AU324">
        <v>-3.2122230000000002E-3</v>
      </c>
      <c r="AV324">
        <v>8.4583200000000003E-4</v>
      </c>
      <c r="AW324">
        <v>2.4977889999999998E-3</v>
      </c>
      <c r="AX324">
        <v>-1.2496818999999999E-2</v>
      </c>
      <c r="AY324">
        <v>3.2411667999999998E-2</v>
      </c>
      <c r="AZ324">
        <v>1.8736222E-2</v>
      </c>
      <c r="BA324">
        <v>-3.3481499999999998E-3</v>
      </c>
      <c r="BB324">
        <v>9.3432080000000004E-3</v>
      </c>
      <c r="BC324">
        <v>7.8626200000000003E-4</v>
      </c>
      <c r="BD324">
        <v>3.7694731000000002E-2</v>
      </c>
      <c r="BE324">
        <v>5.290388E-3</v>
      </c>
      <c r="BF324">
        <v>-2.4867999999999999E-3</v>
      </c>
      <c r="BG324">
        <v>-2.1054063000000001E-2</v>
      </c>
      <c r="BH324">
        <v>1.20062E-2</v>
      </c>
      <c r="BI324">
        <v>-7.3980299999999999E-3</v>
      </c>
      <c r="BJ324">
        <v>6.3648070000000001E-3</v>
      </c>
      <c r="BK324">
        <v>-6.8921329999999999E-3</v>
      </c>
      <c r="BL324">
        <v>-1.381228E-3</v>
      </c>
      <c r="BM324">
        <v>4.2911162000000003E-2</v>
      </c>
      <c r="BN324">
        <v>4.0214910000000003E-3</v>
      </c>
      <c r="BO324">
        <v>7.0447189999999996E-3</v>
      </c>
      <c r="BP324">
        <v>3.4924859999999999E-3</v>
      </c>
      <c r="BQ324">
        <v>1.8595542E-2</v>
      </c>
      <c r="BR324">
        <v>1.3790016E-2</v>
      </c>
      <c r="BS324">
        <v>-3.2221727999999998E-2</v>
      </c>
      <c r="BT324">
        <v>-2.0249706999999999E-2</v>
      </c>
      <c r="BU324">
        <v>-8.7907722999999993E-2</v>
      </c>
      <c r="BV324">
        <v>4.5431958000000001E-2</v>
      </c>
      <c r="BW324">
        <v>3.4372079999999999E-2</v>
      </c>
      <c r="BX324">
        <v>3.6335297000000003E-2</v>
      </c>
    </row>
    <row r="325" spans="1:76" x14ac:dyDescent="0.25">
      <c r="A325">
        <v>35.391696774448498</v>
      </c>
      <c r="B325">
        <v>31.402360750423899</v>
      </c>
      <c r="D325">
        <v>8.0848659999999996E-3</v>
      </c>
      <c r="E325">
        <v>4.4723619999999997E-3</v>
      </c>
      <c r="F325">
        <v>2.5241795000000001E-2</v>
      </c>
      <c r="G325">
        <v>3.4728454999999998E-2</v>
      </c>
      <c r="H325">
        <v>3.1619500000000002E-4</v>
      </c>
      <c r="I325">
        <v>1.6389428000000001E-2</v>
      </c>
      <c r="J325">
        <v>-1.6250648999999999E-2</v>
      </c>
      <c r="K325">
        <v>-6.6192509999999996E-3</v>
      </c>
      <c r="L325">
        <v>-2.0769170000000002E-3</v>
      </c>
      <c r="M325">
        <v>8.0461270000000001E-3</v>
      </c>
      <c r="N325">
        <v>6.272288E-3</v>
      </c>
      <c r="O325">
        <v>3.1352939999999998E-3</v>
      </c>
      <c r="P325">
        <v>9.5012810000000003E-3</v>
      </c>
      <c r="Q325">
        <v>1.4794965E-2</v>
      </c>
      <c r="R325">
        <v>-2.6068189999999998E-3</v>
      </c>
      <c r="S325" s="2">
        <v>-3.6100000000000003E-5</v>
      </c>
      <c r="T325">
        <v>-3.2025869999999998E-3</v>
      </c>
      <c r="U325">
        <v>-3.3328339999999998E-3</v>
      </c>
      <c r="V325">
        <v>3.1862290000000001E-3</v>
      </c>
      <c r="W325">
        <v>2.173819E-3</v>
      </c>
      <c r="X325">
        <v>-3.2633500000000003E-4</v>
      </c>
      <c r="Y325">
        <v>-9.6738800000000002E-4</v>
      </c>
      <c r="Z325">
        <v>-4.2701010000000001E-3</v>
      </c>
      <c r="AA325">
        <v>-1.1064822E-2</v>
      </c>
      <c r="AB325">
        <v>7.3514740000000002E-3</v>
      </c>
      <c r="AC325">
        <v>-4.9645419999999997E-3</v>
      </c>
      <c r="AD325">
        <v>7.4812869999999997E-3</v>
      </c>
      <c r="AE325">
        <v>-2.584682E-3</v>
      </c>
      <c r="AF325">
        <v>4.5160590000000002E-3</v>
      </c>
      <c r="AG325">
        <v>-8.6089100000000009E-3</v>
      </c>
      <c r="AH325">
        <v>-8.2483379999999992E-3</v>
      </c>
      <c r="AI325">
        <v>4.0245480000000002E-3</v>
      </c>
      <c r="AJ325">
        <v>5.8628739999999997E-3</v>
      </c>
      <c r="AK325">
        <v>-3.6999200000000002E-3</v>
      </c>
      <c r="AL325">
        <v>3.7415479999999999E-3</v>
      </c>
      <c r="AM325">
        <v>-2.6218900000000002E-4</v>
      </c>
      <c r="AN325">
        <v>-5.9055619999999996E-3</v>
      </c>
      <c r="AO325">
        <v>2.1580051999999999E-2</v>
      </c>
      <c r="AP325">
        <v>1.7045490000000001E-3</v>
      </c>
      <c r="AQ325">
        <v>-6.8015000000000003E-4</v>
      </c>
      <c r="AR325">
        <v>1.45454E-3</v>
      </c>
      <c r="AS325">
        <v>2.5317040000000001E-3</v>
      </c>
      <c r="AT325">
        <v>-1.1089419999999999E-2</v>
      </c>
      <c r="AU325">
        <v>-3.0584459999999998E-3</v>
      </c>
      <c r="AV325">
        <v>8.5089499999999995E-4</v>
      </c>
      <c r="AW325">
        <v>2.6262049999999999E-3</v>
      </c>
      <c r="AX325">
        <v>-1.2567880999999999E-2</v>
      </c>
      <c r="AY325">
        <v>3.2423720000000003E-2</v>
      </c>
      <c r="AZ325">
        <v>1.8695845999999999E-2</v>
      </c>
      <c r="BA325">
        <v>-3.3241450000000001E-3</v>
      </c>
      <c r="BB325">
        <v>9.4147929999999994E-3</v>
      </c>
      <c r="BC325">
        <v>8.86023E-4</v>
      </c>
      <c r="BD325">
        <v>3.762687E-2</v>
      </c>
      <c r="BE325">
        <v>5.1159639999999998E-3</v>
      </c>
      <c r="BF325">
        <v>-2.4038739999999999E-3</v>
      </c>
      <c r="BG325">
        <v>-2.1055396000000001E-2</v>
      </c>
      <c r="BH325">
        <v>1.2022099E-2</v>
      </c>
      <c r="BI325">
        <v>-7.4183169999999998E-3</v>
      </c>
      <c r="BJ325">
        <v>6.4107499999999998E-3</v>
      </c>
      <c r="BK325">
        <v>-6.9573719999999999E-3</v>
      </c>
      <c r="BL325">
        <v>-1.487255E-3</v>
      </c>
      <c r="BM325">
        <v>4.2847507E-2</v>
      </c>
      <c r="BN325">
        <v>4.1850230000000004E-3</v>
      </c>
      <c r="BO325">
        <v>7.0605540000000001E-3</v>
      </c>
      <c r="BP325">
        <v>3.6130540000000001E-3</v>
      </c>
      <c r="BQ325">
        <v>1.859709E-2</v>
      </c>
      <c r="BR325">
        <v>1.3735541E-2</v>
      </c>
      <c r="BS325">
        <v>-3.2268603E-2</v>
      </c>
      <c r="BT325">
        <v>-1.9763811999999999E-2</v>
      </c>
      <c r="BU325">
        <v>-8.6552514999999997E-2</v>
      </c>
      <c r="BV325">
        <v>4.5700190000000002E-2</v>
      </c>
      <c r="BW325">
        <v>3.4455554999999999E-2</v>
      </c>
      <c r="BX325">
        <v>3.6423025999999997E-2</v>
      </c>
    </row>
    <row r="326" spans="1:76" x14ac:dyDescent="0.25">
      <c r="A326">
        <v>35.391701629213301</v>
      </c>
      <c r="B326">
        <v>31.402361890688901</v>
      </c>
      <c r="D326">
        <v>8.2062779999999991E-3</v>
      </c>
      <c r="E326">
        <v>4.4774020000000001E-3</v>
      </c>
      <c r="F326">
        <v>2.5242305999999999E-2</v>
      </c>
      <c r="G326">
        <v>3.4880527000000001E-2</v>
      </c>
      <c r="H326">
        <v>3.85373E-4</v>
      </c>
      <c r="I326">
        <v>1.6386266999999999E-2</v>
      </c>
      <c r="J326">
        <v>-1.6214014999999998E-2</v>
      </c>
      <c r="K326">
        <v>-6.6321160000000004E-3</v>
      </c>
      <c r="L326">
        <v>-2.0009339999999998E-3</v>
      </c>
      <c r="M326">
        <v>8.0522200000000006E-3</v>
      </c>
      <c r="N326">
        <v>6.361925E-3</v>
      </c>
      <c r="O326">
        <v>3.1530180000000001E-3</v>
      </c>
      <c r="P326">
        <v>9.5329160000000007E-3</v>
      </c>
      <c r="Q326">
        <v>1.4876041E-2</v>
      </c>
      <c r="R326">
        <v>-2.6152179999999999E-3</v>
      </c>
      <c r="S326" s="2">
        <v>-1.2799999999999999E-5</v>
      </c>
      <c r="T326">
        <v>-3.1838130000000002E-3</v>
      </c>
      <c r="U326">
        <v>-3.295863E-3</v>
      </c>
      <c r="V326">
        <v>3.2000660000000001E-3</v>
      </c>
      <c r="W326">
        <v>2.1630099999999999E-3</v>
      </c>
      <c r="X326">
        <v>-4.5285099999999999E-4</v>
      </c>
      <c r="Y326">
        <v>-8.6583099999999996E-4</v>
      </c>
      <c r="Z326">
        <v>-4.2553419999999996E-3</v>
      </c>
      <c r="AA326">
        <v>-1.0889931E-2</v>
      </c>
      <c r="AB326">
        <v>8.0979710000000007E-3</v>
      </c>
      <c r="AC326">
        <v>-4.8723949999999999E-3</v>
      </c>
      <c r="AD326">
        <v>7.6304140000000003E-3</v>
      </c>
      <c r="AE326">
        <v>-2.4635989999999999E-3</v>
      </c>
      <c r="AF326">
        <v>4.6295049999999999E-3</v>
      </c>
      <c r="AG326">
        <v>-8.6509659999999995E-3</v>
      </c>
      <c r="AH326">
        <v>-8.2060789999999998E-3</v>
      </c>
      <c r="AI326">
        <v>4.2027820000000004E-3</v>
      </c>
      <c r="AJ326">
        <v>5.8943320000000004E-3</v>
      </c>
      <c r="AK326">
        <v>-3.6587529999999998E-3</v>
      </c>
      <c r="AL326">
        <v>3.9477640000000003E-3</v>
      </c>
      <c r="AM326">
        <v>-2.0081600000000001E-4</v>
      </c>
      <c r="AN326">
        <v>-5.966509E-3</v>
      </c>
      <c r="AO326">
        <v>2.1814318999999999E-2</v>
      </c>
      <c r="AP326">
        <v>1.708209E-3</v>
      </c>
      <c r="AQ326">
        <v>-8.6339100000000003E-4</v>
      </c>
      <c r="AR326">
        <v>1.5395109999999999E-3</v>
      </c>
      <c r="AS326">
        <v>2.6126029999999998E-3</v>
      </c>
      <c r="AT326">
        <v>-1.0965094999999999E-2</v>
      </c>
      <c r="AU326">
        <v>-2.8958579999999999E-3</v>
      </c>
      <c r="AV326">
        <v>8.5204499999999995E-4</v>
      </c>
      <c r="AW326">
        <v>2.7097029999999999E-3</v>
      </c>
      <c r="AX326">
        <v>-1.2577015E-2</v>
      </c>
      <c r="AY326">
        <v>3.2464209000000001E-2</v>
      </c>
      <c r="AZ326">
        <v>1.8508033E-2</v>
      </c>
      <c r="BA326">
        <v>-3.228294E-3</v>
      </c>
      <c r="BB326">
        <v>9.5713929999999992E-3</v>
      </c>
      <c r="BC326">
        <v>9.9717800000000004E-4</v>
      </c>
      <c r="BD326">
        <v>3.7551488000000001E-2</v>
      </c>
      <c r="BE326">
        <v>4.9450589999999999E-3</v>
      </c>
      <c r="BF326">
        <v>2.3058530000000001E-3</v>
      </c>
      <c r="BG326">
        <v>2.1081418000000001E-2</v>
      </c>
      <c r="BH326">
        <v>1.2025596E-2</v>
      </c>
      <c r="BI326">
        <v>7.4343300000000003E-3</v>
      </c>
      <c r="BJ326">
        <v>6.4604279999999998E-3</v>
      </c>
      <c r="BK326">
        <v>6.9898340000000003E-3</v>
      </c>
      <c r="BL326">
        <v>1.5747350000000001E-3</v>
      </c>
      <c r="BM326">
        <v>4.2766251999999998E-2</v>
      </c>
      <c r="BN326">
        <v>4.3555759999999999E-3</v>
      </c>
      <c r="BO326">
        <v>7.0615030000000002E-3</v>
      </c>
      <c r="BP326">
        <v>3.740097E-3</v>
      </c>
      <c r="BQ326">
        <v>1.8599289000000001E-2</v>
      </c>
      <c r="BR326">
        <v>1.3668042E-2</v>
      </c>
      <c r="BS326">
        <v>3.2326434000000001E-2</v>
      </c>
      <c r="BT326">
        <v>1.9202749000000002E-2</v>
      </c>
      <c r="BU326">
        <v>8.4972068999999997E-2</v>
      </c>
      <c r="BV326">
        <v>4.5920201000000001E-2</v>
      </c>
      <c r="BW326">
        <v>3.4529094000000003E-2</v>
      </c>
      <c r="BX326">
        <v>3.6491230999999999E-2</v>
      </c>
    </row>
    <row r="327" spans="1:76" x14ac:dyDescent="0.25">
      <c r="A327">
        <v>35.391706483978098</v>
      </c>
      <c r="B327">
        <v>31.402363030954</v>
      </c>
      <c r="D327">
        <v>8.3358259999999993E-3</v>
      </c>
      <c r="E327">
        <v>4.4925709999999999E-3</v>
      </c>
      <c r="F327">
        <v>2.5228844E-2</v>
      </c>
      <c r="G327">
        <v>3.4993591999999997E-2</v>
      </c>
      <c r="H327">
        <v>4.6453199999999998E-4</v>
      </c>
      <c r="I327">
        <v>1.6377045999999999E-2</v>
      </c>
      <c r="J327">
        <v>-1.6176948E-2</v>
      </c>
      <c r="K327">
        <v>-6.6289740000000002E-3</v>
      </c>
      <c r="L327">
        <v>-1.941487E-3</v>
      </c>
      <c r="M327">
        <v>8.0595960000000005E-3</v>
      </c>
      <c r="N327">
        <v>6.4496730000000004E-3</v>
      </c>
      <c r="O327">
        <v>3.1809920000000001E-3</v>
      </c>
      <c r="P327">
        <v>9.5500529999999993E-3</v>
      </c>
      <c r="Q327">
        <v>1.4942511E-2</v>
      </c>
      <c r="R327">
        <v>-2.5919670000000001E-3</v>
      </c>
      <c r="S327" s="2">
        <v>-9.5400000000000001E-6</v>
      </c>
      <c r="T327">
        <v>-3.1811959999999999E-3</v>
      </c>
      <c r="U327">
        <v>-3.275114E-3</v>
      </c>
      <c r="V327">
        <v>3.2323320000000001E-3</v>
      </c>
      <c r="W327">
        <v>2.134403E-3</v>
      </c>
      <c r="X327">
        <v>-5.5508900000000004E-4</v>
      </c>
      <c r="Y327">
        <v>-7.8821000000000002E-4</v>
      </c>
      <c r="Z327">
        <v>-4.2181390000000001E-3</v>
      </c>
      <c r="AA327">
        <v>-1.0721812000000001E-2</v>
      </c>
      <c r="AB327">
        <v>8.8121229999999998E-3</v>
      </c>
      <c r="AC327">
        <v>-4.7932069999999998E-3</v>
      </c>
      <c r="AD327">
        <v>7.8038860000000003E-3</v>
      </c>
      <c r="AE327">
        <v>-2.356796E-3</v>
      </c>
      <c r="AF327">
        <v>4.7206490000000004E-3</v>
      </c>
      <c r="AG327">
        <v>-8.677265E-3</v>
      </c>
      <c r="AH327">
        <v>-8.1648950000000001E-3</v>
      </c>
      <c r="AI327">
        <v>4.3771799999999996E-3</v>
      </c>
      <c r="AJ327">
        <v>5.9301299999999996E-3</v>
      </c>
      <c r="AK327">
        <v>-3.618656E-3</v>
      </c>
      <c r="AL327">
        <v>4.1256180000000002E-3</v>
      </c>
      <c r="AM327">
        <v>-1.5096200000000001E-4</v>
      </c>
      <c r="AN327">
        <v>-6.0284199999999996E-3</v>
      </c>
      <c r="AO327">
        <v>2.2056111E-2</v>
      </c>
      <c r="AP327">
        <v>1.7308989999999999E-3</v>
      </c>
      <c r="AQ327">
        <v>-1.0283239999999999E-3</v>
      </c>
      <c r="AR327">
        <v>1.6245809999999999E-3</v>
      </c>
      <c r="AS327">
        <v>2.6950149999999998E-3</v>
      </c>
      <c r="AT327">
        <v>-1.0853092E-2</v>
      </c>
      <c r="AU327">
        <v>-2.7507959999999998E-3</v>
      </c>
      <c r="AV327">
        <v>8.3749900000000001E-4</v>
      </c>
      <c r="AW327">
        <v>2.7249330000000001E-3</v>
      </c>
      <c r="AX327">
        <v>-1.2604300000000001E-2</v>
      </c>
      <c r="AY327">
        <v>3.2550622000000001E-2</v>
      </c>
      <c r="AZ327">
        <v>1.8308597999999999E-2</v>
      </c>
      <c r="BA327">
        <v>-3.1543420000000001E-3</v>
      </c>
      <c r="BB327">
        <v>9.7620080000000008E-3</v>
      </c>
      <c r="BC327">
        <v>1.1199409999999999E-3</v>
      </c>
      <c r="BD327">
        <v>3.7470062999999998E-2</v>
      </c>
      <c r="BE327">
        <v>4.7795670000000002E-3</v>
      </c>
      <c r="BF327">
        <v>-2.1955310000000001E-3</v>
      </c>
      <c r="BG327">
        <v>-2.1131078000000001E-2</v>
      </c>
      <c r="BH327">
        <v>1.2014196E-2</v>
      </c>
      <c r="BI327">
        <v>-7.4461739999999998E-3</v>
      </c>
      <c r="BJ327">
        <v>6.511976E-3</v>
      </c>
      <c r="BK327">
        <v>-6.9893409999999996E-3</v>
      </c>
      <c r="BL327">
        <v>-1.646055E-3</v>
      </c>
      <c r="BM327">
        <v>4.2668295000000002E-2</v>
      </c>
      <c r="BN327">
        <v>4.5321600000000004E-3</v>
      </c>
      <c r="BO327">
        <v>7.0477309999999998E-3</v>
      </c>
      <c r="BP327">
        <v>3.8728529999999999E-3</v>
      </c>
      <c r="BQ327">
        <v>1.8585739E-2</v>
      </c>
      <c r="BR327">
        <v>1.3586865E-2</v>
      </c>
      <c r="BS327">
        <v>-3.2392823000000001E-2</v>
      </c>
      <c r="BT327">
        <v>-1.8576012999999999E-2</v>
      </c>
      <c r="BU327">
        <v>-8.3190319999999998E-2</v>
      </c>
      <c r="BV327">
        <v>4.6092672000000001E-2</v>
      </c>
      <c r="BW327">
        <v>3.4595607E-2</v>
      </c>
      <c r="BX327">
        <v>3.6540718999999999E-2</v>
      </c>
    </row>
    <row r="328" spans="1:76" x14ac:dyDescent="0.25">
      <c r="A328">
        <v>35.391711338742901</v>
      </c>
      <c r="B328">
        <v>31.402364171218998</v>
      </c>
      <c r="D328">
        <v>8.4083519999999991E-3</v>
      </c>
      <c r="E328">
        <v>4.5488200000000003E-3</v>
      </c>
      <c r="F328">
        <v>2.5228646E-2</v>
      </c>
      <c r="G328">
        <v>3.5032502E-2</v>
      </c>
      <c r="H328">
        <v>5.5101399999999995E-4</v>
      </c>
      <c r="I328">
        <v>1.6371956E-2</v>
      </c>
      <c r="J328">
        <v>-1.6128969999999999E-2</v>
      </c>
      <c r="K328">
        <v>-6.4949719999999999E-3</v>
      </c>
      <c r="L328">
        <v>-1.8961500000000001E-3</v>
      </c>
      <c r="M328">
        <v>8.2789209999999998E-3</v>
      </c>
      <c r="N328">
        <v>6.4766210000000001E-3</v>
      </c>
      <c r="O328">
        <v>3.2108969999999999E-3</v>
      </c>
      <c r="P328">
        <v>9.5925990000000003E-3</v>
      </c>
      <c r="Q328">
        <v>1.488339E-2</v>
      </c>
      <c r="R328">
        <v>-2.5139649999999999E-3</v>
      </c>
      <c r="S328" s="2">
        <v>-4.1300000000000001E-5</v>
      </c>
      <c r="T328">
        <v>-3.1279210000000001E-3</v>
      </c>
      <c r="U328">
        <v>-3.2615880000000002E-3</v>
      </c>
      <c r="V328">
        <v>3.2288540000000002E-3</v>
      </c>
      <c r="W328">
        <v>2.0619169999999999E-3</v>
      </c>
      <c r="X328">
        <v>-5.0156899999999999E-4</v>
      </c>
      <c r="Y328">
        <v>-7.7780600000000003E-4</v>
      </c>
      <c r="Z328">
        <v>-4.1997019999999996E-3</v>
      </c>
      <c r="AA328">
        <v>-1.0668278E-2</v>
      </c>
      <c r="AB328">
        <v>8.9913059999999993E-3</v>
      </c>
      <c r="AC328">
        <v>-4.8749980000000002E-3</v>
      </c>
      <c r="AD328">
        <v>8.0654720000000006E-3</v>
      </c>
      <c r="AE328">
        <v>-2.2774430000000001E-3</v>
      </c>
      <c r="AF328">
        <v>4.7927229999999996E-3</v>
      </c>
      <c r="AG328">
        <v>-8.6374859999999998E-3</v>
      </c>
      <c r="AH328">
        <v>-7.9691959999999996E-3</v>
      </c>
      <c r="AI328">
        <v>4.3765289999999997E-3</v>
      </c>
      <c r="AJ328">
        <v>5.9853969999999999E-3</v>
      </c>
      <c r="AK328">
        <v>-3.5609460000000002E-3</v>
      </c>
      <c r="AL328">
        <v>4.1364870000000003E-3</v>
      </c>
      <c r="AM328" s="2">
        <v>-6.2299999999999996E-5</v>
      </c>
      <c r="AN328">
        <v>-5.9810949999999996E-3</v>
      </c>
      <c r="AO328">
        <v>2.1985313999999999E-2</v>
      </c>
      <c r="AP328">
        <v>1.7882919999999999E-3</v>
      </c>
      <c r="AQ328">
        <v>-8.7235700000000004E-4</v>
      </c>
      <c r="AR328">
        <v>1.858714E-3</v>
      </c>
      <c r="AS328">
        <v>2.790683E-3</v>
      </c>
      <c r="AT328">
        <v>-1.0796516000000001E-2</v>
      </c>
      <c r="AU328">
        <v>-2.8316320000000002E-3</v>
      </c>
      <c r="AV328">
        <v>8.4429299999999997E-4</v>
      </c>
      <c r="AW328">
        <v>2.671896E-3</v>
      </c>
      <c r="AX328">
        <v>-1.2649733999999999E-2</v>
      </c>
      <c r="AY328">
        <v>3.2682957999999998E-2</v>
      </c>
      <c r="AZ328">
        <v>1.8097539999999999E-2</v>
      </c>
      <c r="BA328">
        <v>-3.1022879999999999E-3</v>
      </c>
      <c r="BB328">
        <v>9.9866369999999996E-3</v>
      </c>
      <c r="BC328">
        <v>1.1131979999999999E-3</v>
      </c>
      <c r="BD328">
        <v>3.7391250000000001E-2</v>
      </c>
      <c r="BE328">
        <v>4.6722350000000003E-3</v>
      </c>
      <c r="BF328">
        <v>-2.0505380000000002E-3</v>
      </c>
      <c r="BG328">
        <v>-2.1247651999999999E-2</v>
      </c>
      <c r="BH328">
        <v>1.2022311000000001E-2</v>
      </c>
      <c r="BI328">
        <v>-7.3876610000000002E-3</v>
      </c>
      <c r="BJ328">
        <v>6.523231E-3</v>
      </c>
      <c r="BK328">
        <v>-6.9659759999999996E-3</v>
      </c>
      <c r="BL328">
        <v>-1.634585E-3</v>
      </c>
      <c r="BM328">
        <v>4.2608443000000003E-2</v>
      </c>
      <c r="BN328">
        <v>4.6523040000000003E-3</v>
      </c>
      <c r="BO328">
        <v>7.0104520000000003E-3</v>
      </c>
      <c r="BP328">
        <v>3.9240530000000003E-3</v>
      </c>
      <c r="BQ328">
        <v>1.8558022E-2</v>
      </c>
      <c r="BR328">
        <v>1.354028E-2</v>
      </c>
      <c r="BS328">
        <v>-3.2476579999999998E-2</v>
      </c>
      <c r="BT328">
        <v>-1.7916652000000002E-2</v>
      </c>
      <c r="BU328">
        <v>-8.1498989999999993E-2</v>
      </c>
      <c r="BV328">
        <v>4.6253395000000003E-2</v>
      </c>
      <c r="BW328">
        <v>3.4542608000000002E-2</v>
      </c>
      <c r="BX328">
        <v>3.6566124999999998E-2</v>
      </c>
    </row>
    <row r="329" spans="1:76" x14ac:dyDescent="0.25">
      <c r="A329">
        <v>35.391716193507698</v>
      </c>
      <c r="B329">
        <v>31.4023653114841</v>
      </c>
      <c r="D329">
        <v>8.4628480000000002E-3</v>
      </c>
      <c r="E329">
        <v>4.6156089999999997E-3</v>
      </c>
      <c r="F329">
        <v>2.5236003E-2</v>
      </c>
      <c r="G329">
        <v>3.5070333000000002E-2</v>
      </c>
      <c r="H329">
        <v>6.2940299999999995E-4</v>
      </c>
      <c r="I329">
        <v>1.6365852E-2</v>
      </c>
      <c r="J329">
        <v>-1.6074457E-2</v>
      </c>
      <c r="K329">
        <v>-6.3362770000000004E-3</v>
      </c>
      <c r="L329">
        <v>-1.852909E-3</v>
      </c>
      <c r="M329">
        <v>8.5465190000000007E-3</v>
      </c>
      <c r="N329">
        <v>6.4918659999999998E-3</v>
      </c>
      <c r="O329">
        <v>3.240742E-3</v>
      </c>
      <c r="P329">
        <v>9.6417389999999999E-3</v>
      </c>
      <c r="Q329">
        <v>1.4806905E-2</v>
      </c>
      <c r="R329">
        <v>-2.4290010000000001E-3</v>
      </c>
      <c r="S329" s="2">
        <v>-7.8399999999999995E-5</v>
      </c>
      <c r="T329">
        <v>-3.0598639999999998E-3</v>
      </c>
      <c r="U329">
        <v>-3.2468240000000002E-3</v>
      </c>
      <c r="V329">
        <v>3.221734E-3</v>
      </c>
      <c r="W329">
        <v>1.9804190000000002E-3</v>
      </c>
      <c r="X329">
        <v>-4.1153799999999998E-4</v>
      </c>
      <c r="Y329">
        <v>-7.7622900000000002E-4</v>
      </c>
      <c r="Z329">
        <v>-4.1803710000000004E-3</v>
      </c>
      <c r="AA329">
        <v>-1.0641809E-2</v>
      </c>
      <c r="AB329">
        <v>9.0961859999999992E-3</v>
      </c>
      <c r="AC329">
        <v>-4.9720019999999997E-3</v>
      </c>
      <c r="AD329">
        <v>8.3430659999999997E-3</v>
      </c>
      <c r="AE329">
        <v>-2.2016779999999999E-3</v>
      </c>
      <c r="AF329">
        <v>4.8659159999999996E-3</v>
      </c>
      <c r="AG329">
        <v>-8.5913729999999994E-3</v>
      </c>
      <c r="AH329">
        <v>-7.7486459999999997E-3</v>
      </c>
      <c r="AI329">
        <v>4.3429389999999997E-3</v>
      </c>
      <c r="AJ329">
        <v>6.0428519999999996E-3</v>
      </c>
      <c r="AK329">
        <v>-3.5035679999999999E-3</v>
      </c>
      <c r="AL329">
        <v>4.1273070000000002E-3</v>
      </c>
      <c r="AM329" s="2">
        <v>3.2799999999999998E-5</v>
      </c>
      <c r="AN329">
        <v>-5.9349110000000002E-3</v>
      </c>
      <c r="AO329">
        <v>2.1867949000000001E-2</v>
      </c>
      <c r="AP329">
        <v>1.8419459999999999E-3</v>
      </c>
      <c r="AQ329">
        <v>-6.5916300000000004E-4</v>
      </c>
      <c r="AR329">
        <v>2.126635E-3</v>
      </c>
      <c r="AS329">
        <v>2.8856239999999998E-3</v>
      </c>
      <c r="AT329">
        <v>-1.0746323E-2</v>
      </c>
      <c r="AU329">
        <v>-2.9285159999999999E-3</v>
      </c>
      <c r="AV329">
        <v>8.5439299999999995E-4</v>
      </c>
      <c r="AW329">
        <v>2.5393289999999999E-3</v>
      </c>
      <c r="AX329">
        <v>-1.2699887999999999E-2</v>
      </c>
      <c r="AY329">
        <v>3.284041E-2</v>
      </c>
      <c r="AZ329">
        <v>1.7902931E-2</v>
      </c>
      <c r="BA329">
        <v>-3.0744380000000001E-3</v>
      </c>
      <c r="BB329">
        <v>1.0222722E-2</v>
      </c>
      <c r="BC329">
        <v>9.8881100000000003E-4</v>
      </c>
      <c r="BD329">
        <v>3.7398075000000003E-2</v>
      </c>
      <c r="BE329">
        <v>4.6437800000000001E-3</v>
      </c>
      <c r="BF329">
        <v>-1.8838990000000001E-3</v>
      </c>
      <c r="BG329">
        <v>-2.1315105000000001E-2</v>
      </c>
      <c r="BH329">
        <v>1.2058489E-2</v>
      </c>
      <c r="BI329">
        <v>-7.2907520000000002E-3</v>
      </c>
      <c r="BJ329">
        <v>6.5112110000000003E-3</v>
      </c>
      <c r="BK329">
        <v>-6.89896E-3</v>
      </c>
      <c r="BL329">
        <v>-1.5911359999999999E-3</v>
      </c>
      <c r="BM329">
        <v>4.2579105999999999E-2</v>
      </c>
      <c r="BN329">
        <v>4.6723470000000003E-3</v>
      </c>
      <c r="BO329">
        <v>6.9864139999999998E-3</v>
      </c>
      <c r="BP329">
        <v>3.888505E-3</v>
      </c>
      <c r="BQ329">
        <v>1.8534841E-2</v>
      </c>
      <c r="BR329">
        <v>1.3565305E-2</v>
      </c>
      <c r="BS329">
        <v>-3.2575481000000003E-2</v>
      </c>
      <c r="BT329">
        <v>-1.7479815999999999E-2</v>
      </c>
      <c r="BU329">
        <v>-8.0767902000000003E-2</v>
      </c>
      <c r="BV329">
        <v>4.6421864E-2</v>
      </c>
      <c r="BW329">
        <v>3.4437827999999997E-2</v>
      </c>
      <c r="BX329">
        <v>3.6566967999999998E-2</v>
      </c>
    </row>
    <row r="330" spans="1:76" x14ac:dyDescent="0.25">
      <c r="A330">
        <v>35.391721048272601</v>
      </c>
      <c r="B330">
        <v>31.402366451749099</v>
      </c>
      <c r="D330">
        <v>8.5098420000000001E-3</v>
      </c>
      <c r="E330">
        <v>4.6873790000000002E-3</v>
      </c>
      <c r="F330">
        <v>2.5247636E-2</v>
      </c>
      <c r="G330">
        <v>3.5117431999999997E-2</v>
      </c>
      <c r="H330">
        <v>6.9821499999999997E-4</v>
      </c>
      <c r="I330">
        <v>1.6357863E-2</v>
      </c>
      <c r="J330">
        <v>-1.601466E-2</v>
      </c>
      <c r="K330">
        <v>-6.176778E-3</v>
      </c>
      <c r="L330">
        <v>-1.8112709999999999E-3</v>
      </c>
      <c r="M330">
        <v>8.8224299999999992E-3</v>
      </c>
      <c r="N330">
        <v>6.5066880000000001E-3</v>
      </c>
      <c r="O330">
        <v>3.2705260000000002E-3</v>
      </c>
      <c r="P330">
        <v>9.6911370000000007E-3</v>
      </c>
      <c r="Q330">
        <v>1.4735580999999999E-2</v>
      </c>
      <c r="R330">
        <v>-2.3437829999999999E-3</v>
      </c>
      <c r="S330">
        <v>-1.1636799999999999E-4</v>
      </c>
      <c r="T330">
        <v>-2.9875940000000001E-3</v>
      </c>
      <c r="U330">
        <v>-3.2310720000000002E-3</v>
      </c>
      <c r="V330">
        <v>3.2207989999999999E-3</v>
      </c>
      <c r="W330">
        <v>1.8982529999999999E-3</v>
      </c>
      <c r="X330">
        <v>-3.1050499999999998E-4</v>
      </c>
      <c r="Y330">
        <v>-7.7383699999999998E-4</v>
      </c>
      <c r="Z330">
        <v>-4.1543910000000003E-3</v>
      </c>
      <c r="AA330">
        <v>-1.0621988000000001E-2</v>
      </c>
      <c r="AB330">
        <v>9.2191600000000005E-3</v>
      </c>
      <c r="AC330">
        <v>-5.0555540000000003E-3</v>
      </c>
      <c r="AD330">
        <v>8.6212389999999993E-3</v>
      </c>
      <c r="AE330">
        <v>-2.127987E-3</v>
      </c>
      <c r="AF330">
        <v>4.9432570000000004E-3</v>
      </c>
      <c r="AG330">
        <v>-8.5490549999999998E-3</v>
      </c>
      <c r="AH330">
        <v>-7.5332100000000003E-3</v>
      </c>
      <c r="AI330">
        <v>4.3091190000000001E-3</v>
      </c>
      <c r="AJ330">
        <v>6.0994999999999999E-3</v>
      </c>
      <c r="AK330">
        <v>-3.4507700000000001E-3</v>
      </c>
      <c r="AL330">
        <v>4.1273280000000004E-3</v>
      </c>
      <c r="AM330">
        <v>1.25597E-4</v>
      </c>
      <c r="AN330">
        <v>-5.9127559999999999E-3</v>
      </c>
      <c r="AO330">
        <v>2.1763596999999999E-2</v>
      </c>
      <c r="AP330">
        <v>1.8875560000000001E-3</v>
      </c>
      <c r="AQ330">
        <v>-4.4575499999999999E-4</v>
      </c>
      <c r="AR330">
        <v>2.3993109999999999E-3</v>
      </c>
      <c r="AS330">
        <v>2.9772370000000002E-3</v>
      </c>
      <c r="AT330">
        <v>-1.0693220999999999E-2</v>
      </c>
      <c r="AU330">
        <v>-2.9999839999999998E-3</v>
      </c>
      <c r="AV330">
        <v>8.6226800000000002E-4</v>
      </c>
      <c r="AW330">
        <v>2.2666980000000002E-3</v>
      </c>
      <c r="AX330">
        <v>-1.2630623000000001E-2</v>
      </c>
      <c r="AY330">
        <v>3.2828885000000002E-2</v>
      </c>
      <c r="AZ330">
        <v>1.7963779999999999E-2</v>
      </c>
      <c r="BA330">
        <v>-3.0755029999999998E-3</v>
      </c>
      <c r="BB330">
        <v>1.0266285999999999E-2</v>
      </c>
      <c r="BC330">
        <v>7.84415E-4</v>
      </c>
      <c r="BD330">
        <v>3.7527023E-2</v>
      </c>
      <c r="BE330">
        <v>4.6893789999999996E-3</v>
      </c>
      <c r="BF330">
        <v>-1.7168680000000001E-3</v>
      </c>
      <c r="BG330">
        <v>-2.1286414E-2</v>
      </c>
      <c r="BH330">
        <v>1.2125649E-2</v>
      </c>
      <c r="BI330">
        <v>-7.1728790000000001E-3</v>
      </c>
      <c r="BJ330">
        <v>6.4911980000000001E-3</v>
      </c>
      <c r="BK330">
        <v>-6.7427880000000004E-3</v>
      </c>
      <c r="BL330">
        <v>-1.5070280000000001E-3</v>
      </c>
      <c r="BM330">
        <v>4.2600768999999997E-2</v>
      </c>
      <c r="BN330">
        <v>4.5749079999999999E-3</v>
      </c>
      <c r="BO330">
        <v>6.9909350000000002E-3</v>
      </c>
      <c r="BP330">
        <v>3.7862410000000001E-3</v>
      </c>
      <c r="BQ330">
        <v>1.8516194999999999E-2</v>
      </c>
      <c r="BR330">
        <v>1.3656486000000001E-2</v>
      </c>
      <c r="BS330">
        <v>-3.2706608999999998E-2</v>
      </c>
      <c r="BT330">
        <v>-1.7297160999999998E-2</v>
      </c>
      <c r="BU330">
        <v>-8.1149058999999996E-2</v>
      </c>
      <c r="BV330">
        <v>4.6593480999999999E-2</v>
      </c>
      <c r="BW330">
        <v>3.4345617000000002E-2</v>
      </c>
      <c r="BX330">
        <v>3.6537002999999998E-2</v>
      </c>
    </row>
    <row r="331" spans="1:76" x14ac:dyDescent="0.25">
      <c r="A331">
        <v>35.391725903037397</v>
      </c>
      <c r="B331">
        <v>31.402367592014102</v>
      </c>
      <c r="D331">
        <v>8.5493340000000004E-3</v>
      </c>
      <c r="E331">
        <v>4.7641309999999996E-3</v>
      </c>
      <c r="F331">
        <v>2.5263544999999998E-2</v>
      </c>
      <c r="G331">
        <v>3.5173800999999998E-2</v>
      </c>
      <c r="H331">
        <v>7.5745000000000001E-4</v>
      </c>
      <c r="I331">
        <v>1.6347990999999999E-2</v>
      </c>
      <c r="J331">
        <v>-1.5949576E-2</v>
      </c>
      <c r="K331">
        <v>-6.0164759999999998E-3</v>
      </c>
      <c r="L331">
        <v>-1.771236E-3</v>
      </c>
      <c r="M331">
        <v>9.1066540000000005E-3</v>
      </c>
      <c r="N331">
        <v>6.5210870000000001E-3</v>
      </c>
      <c r="O331">
        <v>3.3002499999999998E-3</v>
      </c>
      <c r="P331">
        <v>9.7407929999999993E-3</v>
      </c>
      <c r="Q331">
        <v>1.4669415999999999E-2</v>
      </c>
      <c r="R331">
        <v>-2.2583120000000002E-3</v>
      </c>
      <c r="S331">
        <v>-1.5539199999999999E-4</v>
      </c>
      <c r="T331">
        <v>-2.9111129999999999E-3</v>
      </c>
      <c r="U331">
        <v>-3.2143330000000002E-3</v>
      </c>
      <c r="V331">
        <v>3.2260510000000002E-3</v>
      </c>
      <c r="W331">
        <v>1.815419E-3</v>
      </c>
      <c r="X331">
        <v>-1.98469E-4</v>
      </c>
      <c r="Y331">
        <v>-7.7063000000000001E-4</v>
      </c>
      <c r="Z331">
        <v>-4.1217629999999996E-3</v>
      </c>
      <c r="AA331">
        <v>-1.0608817E-2</v>
      </c>
      <c r="AB331">
        <v>9.360228E-3</v>
      </c>
      <c r="AC331">
        <v>-5.125653E-3</v>
      </c>
      <c r="AD331">
        <v>8.8999890000000005E-3</v>
      </c>
      <c r="AE331">
        <v>-2.0563719999999999E-3</v>
      </c>
      <c r="AF331">
        <v>5.0247460000000001E-3</v>
      </c>
      <c r="AG331">
        <v>-8.5105330000000007E-3</v>
      </c>
      <c r="AH331">
        <v>-7.3228879999999996E-3</v>
      </c>
      <c r="AI331">
        <v>4.2750690000000003E-3</v>
      </c>
      <c r="AJ331">
        <v>6.1553399999999996E-3</v>
      </c>
      <c r="AK331">
        <v>-3.4025549999999998E-3</v>
      </c>
      <c r="AL331">
        <v>4.1365489999999998E-3</v>
      </c>
      <c r="AM331">
        <v>2.16011E-4</v>
      </c>
      <c r="AN331">
        <v>-5.9146310000000001E-3</v>
      </c>
      <c r="AO331">
        <v>2.1672257E-2</v>
      </c>
      <c r="AP331">
        <v>1.925122E-3</v>
      </c>
      <c r="AQ331">
        <v>-2.32131E-4</v>
      </c>
      <c r="AR331">
        <v>2.6767420000000002E-3</v>
      </c>
      <c r="AS331">
        <v>3.0655209999999999E-3</v>
      </c>
      <c r="AT331">
        <v>-1.0637212E-2</v>
      </c>
      <c r="AU331">
        <v>-3.0460370000000001E-3</v>
      </c>
      <c r="AV331">
        <v>8.6791899999999998E-4</v>
      </c>
      <c r="AW331">
        <v>2.0301809999999998E-3</v>
      </c>
      <c r="AX331">
        <v>-1.2515396E-2</v>
      </c>
      <c r="AY331">
        <v>3.2782248999999999E-2</v>
      </c>
      <c r="AZ331">
        <v>1.8067992000000001E-2</v>
      </c>
      <c r="BA331">
        <v>-3.054064E-3</v>
      </c>
      <c r="BB331">
        <v>1.0293907999999999E-2</v>
      </c>
      <c r="BC331">
        <v>6.3619999999999996E-4</v>
      </c>
      <c r="BD331">
        <v>3.7665970999999999E-2</v>
      </c>
      <c r="BE331">
        <v>4.7263280000000001E-3</v>
      </c>
      <c r="BF331">
        <v>1.566228E-3</v>
      </c>
      <c r="BG331">
        <v>2.1247855E-2</v>
      </c>
      <c r="BH331">
        <v>1.2184617999999999E-2</v>
      </c>
      <c r="BI331">
        <v>7.0686890000000004E-3</v>
      </c>
      <c r="BJ331">
        <v>6.4661609999999998E-3</v>
      </c>
      <c r="BK331">
        <v>6.5798419999999998E-3</v>
      </c>
      <c r="BL331">
        <v>1.424411E-3</v>
      </c>
      <c r="BM331">
        <v>4.2628850000000003E-2</v>
      </c>
      <c r="BN331">
        <v>4.4821729999999999E-3</v>
      </c>
      <c r="BO331">
        <v>7.0074339999999999E-3</v>
      </c>
      <c r="BP331">
        <v>3.7002210000000001E-3</v>
      </c>
      <c r="BQ331">
        <v>1.8508042999999998E-2</v>
      </c>
      <c r="BR331">
        <v>1.3725447999999999E-2</v>
      </c>
      <c r="BS331">
        <v>3.2834641999999997E-2</v>
      </c>
      <c r="BT331">
        <v>1.7131898E-2</v>
      </c>
      <c r="BU331">
        <v>8.1518273000000002E-2</v>
      </c>
      <c r="BV331">
        <v>4.6747232999999999E-2</v>
      </c>
      <c r="BW331">
        <v>3.4265974999999997E-2</v>
      </c>
      <c r="BX331">
        <v>3.6502965999999998E-2</v>
      </c>
    </row>
    <row r="332" spans="1:76" x14ac:dyDescent="0.25">
      <c r="A332">
        <v>35.3917307578022</v>
      </c>
      <c r="B332">
        <v>31.4023687322792</v>
      </c>
      <c r="D332">
        <v>8.5813250000000008E-3</v>
      </c>
      <c r="E332">
        <v>4.8458640000000001E-3</v>
      </c>
      <c r="F332">
        <v>2.5283727999999998E-2</v>
      </c>
      <c r="G332">
        <v>3.5239438999999997E-2</v>
      </c>
      <c r="H332">
        <v>8.0710799999999996E-4</v>
      </c>
      <c r="I332">
        <v>1.6336234000000002E-2</v>
      </c>
      <c r="J332">
        <v>-1.5879207999999999E-2</v>
      </c>
      <c r="K332">
        <v>-5.855369E-3</v>
      </c>
      <c r="L332">
        <v>-1.7328039999999999E-3</v>
      </c>
      <c r="M332">
        <v>9.3991909999999994E-3</v>
      </c>
      <c r="N332">
        <v>6.5350629999999998E-3</v>
      </c>
      <c r="O332">
        <v>3.361616E-3</v>
      </c>
      <c r="P332">
        <v>9.7907069999999992E-3</v>
      </c>
      <c r="Q332">
        <v>1.4608411999999999E-2</v>
      </c>
      <c r="R332">
        <v>-2.1725889999999999E-3</v>
      </c>
      <c r="S332">
        <v>-1.9542600000000001E-4</v>
      </c>
      <c r="T332">
        <v>-2.8304200000000002E-3</v>
      </c>
      <c r="U332">
        <v>-3.1966059999999998E-3</v>
      </c>
      <c r="V332">
        <v>3.2374890000000001E-3</v>
      </c>
      <c r="W332">
        <v>1.7319169999999999E-3</v>
      </c>
      <c r="X332" s="2">
        <v>-7.5400000000000003E-5</v>
      </c>
      <c r="Y332">
        <v>-7.6660699999999999E-4</v>
      </c>
      <c r="Z332">
        <v>-4.0824859999999998E-3</v>
      </c>
      <c r="AA332">
        <v>-1.0602294E-2</v>
      </c>
      <c r="AB332">
        <v>9.5193919999999998E-3</v>
      </c>
      <c r="AC332">
        <v>-5.1822989999999996E-3</v>
      </c>
      <c r="AD332">
        <v>9.1793180000000005E-3</v>
      </c>
      <c r="AE332">
        <v>-1.9868300000000002E-3</v>
      </c>
      <c r="AF332">
        <v>5.1103850000000003E-3</v>
      </c>
      <c r="AG332">
        <v>-8.4758049999999995E-3</v>
      </c>
      <c r="AH332">
        <v>-7.1176800000000004E-3</v>
      </c>
      <c r="AI332">
        <v>4.2407879999999997E-3</v>
      </c>
      <c r="AJ332">
        <v>6.2103740000000003E-3</v>
      </c>
      <c r="AK332">
        <v>-3.35892E-3</v>
      </c>
      <c r="AL332">
        <v>4.1549719999999998E-3</v>
      </c>
      <c r="AM332">
        <v>3.0405699999999999E-4</v>
      </c>
      <c r="AN332">
        <v>-5.9405359999999997E-3</v>
      </c>
      <c r="AO332">
        <v>2.1593929000000001E-2</v>
      </c>
      <c r="AP332">
        <v>1.9546429999999998E-3</v>
      </c>
      <c r="AQ332" s="2">
        <v>-1.8300000000000001E-5</v>
      </c>
      <c r="AR332">
        <v>2.958928E-3</v>
      </c>
      <c r="AS332">
        <v>3.1504760000000001E-3</v>
      </c>
      <c r="AT332">
        <v>-1.0578294E-2</v>
      </c>
      <c r="AU332">
        <v>-3.066675E-3</v>
      </c>
      <c r="AV332">
        <v>8.7134400000000002E-4</v>
      </c>
      <c r="AW332">
        <v>1.8627839999999999E-3</v>
      </c>
      <c r="AX332">
        <v>-1.2373016000000001E-2</v>
      </c>
      <c r="AY332">
        <v>3.2699878000000002E-2</v>
      </c>
      <c r="AZ332">
        <v>1.8210377999999999E-2</v>
      </c>
      <c r="BA332">
        <v>-3.006622E-3</v>
      </c>
      <c r="BB332">
        <v>1.0286017999999999E-2</v>
      </c>
      <c r="BC332">
        <v>5.4416499999999999E-4</v>
      </c>
      <c r="BD332">
        <v>3.7814918000000003E-2</v>
      </c>
      <c r="BE332">
        <v>4.7546250000000002E-3</v>
      </c>
      <c r="BF332">
        <v>-1.4319770000000001E-3</v>
      </c>
      <c r="BG332">
        <v>-2.1199427999999999E-2</v>
      </c>
      <c r="BH332">
        <v>1.2235398E-2</v>
      </c>
      <c r="BI332">
        <v>-6.9781820000000003E-3</v>
      </c>
      <c r="BJ332">
        <v>6.4361000000000002E-3</v>
      </c>
      <c r="BK332">
        <v>-6.4101239999999997E-3</v>
      </c>
      <c r="BL332">
        <v>-1.3432839999999999E-3</v>
      </c>
      <c r="BM332">
        <v>4.2663347999999997E-2</v>
      </c>
      <c r="BN332">
        <v>4.394144E-3</v>
      </c>
      <c r="BO332">
        <v>7.0359109999999997E-3</v>
      </c>
      <c r="BP332">
        <v>3.6304459999999998E-3</v>
      </c>
      <c r="BQ332">
        <v>1.8542287000000001E-2</v>
      </c>
      <c r="BR332">
        <v>1.3772191E-2</v>
      </c>
      <c r="BS332">
        <v>-3.2959581000000002E-2</v>
      </c>
      <c r="BT332">
        <v>-1.6984028000000002E-2</v>
      </c>
      <c r="BU332">
        <v>-8.1875543999999995E-2</v>
      </c>
      <c r="BV332">
        <v>4.688312E-2</v>
      </c>
      <c r="BW332">
        <v>3.4317973000000002E-2</v>
      </c>
      <c r="BX332">
        <v>3.6464855999999997E-2</v>
      </c>
    </row>
    <row r="333" spans="1:76" x14ac:dyDescent="0.25">
      <c r="A333">
        <v>35.391735612566997</v>
      </c>
      <c r="B333">
        <v>31.402369872544199</v>
      </c>
      <c r="D333">
        <v>8.6084409999999997E-3</v>
      </c>
      <c r="E333">
        <v>4.9325580000000001E-3</v>
      </c>
      <c r="F333">
        <v>2.533844E-2</v>
      </c>
      <c r="G333">
        <v>3.5299103999999998E-2</v>
      </c>
      <c r="H333">
        <v>8.6035799999999998E-4</v>
      </c>
      <c r="I333">
        <v>1.6359812000000001E-2</v>
      </c>
      <c r="J333">
        <v>-1.5809323E-2</v>
      </c>
      <c r="K333">
        <v>-5.6708959999999999E-3</v>
      </c>
      <c r="L333">
        <v>-1.7278529999999999E-3</v>
      </c>
      <c r="M333">
        <v>9.6450830000000005E-3</v>
      </c>
      <c r="N333">
        <v>6.5841620000000002E-3</v>
      </c>
      <c r="O333">
        <v>3.453809E-3</v>
      </c>
      <c r="P333">
        <v>9.8436440000000004E-3</v>
      </c>
      <c r="Q333">
        <v>1.4573255E-2</v>
      </c>
      <c r="R333">
        <v>-2.1012539999999999E-3</v>
      </c>
      <c r="S333">
        <v>-2.2747300000000001E-4</v>
      </c>
      <c r="T333">
        <v>-2.7574589999999999E-3</v>
      </c>
      <c r="U333">
        <v>-3.1811679999999998E-3</v>
      </c>
      <c r="V333">
        <v>3.2473939999999998E-3</v>
      </c>
      <c r="W333">
        <v>1.6599729999999999E-3</v>
      </c>
      <c r="X333">
        <v>1.16366E-4</v>
      </c>
      <c r="Y333">
        <v>-7.3746E-4</v>
      </c>
      <c r="Z333">
        <v>-4.0733820000000004E-3</v>
      </c>
      <c r="AA333">
        <v>-1.0598967000000001E-2</v>
      </c>
      <c r="AB333">
        <v>9.6060490000000002E-3</v>
      </c>
      <c r="AC333">
        <v>-5.2309740000000002E-3</v>
      </c>
      <c r="AD333">
        <v>9.2833069999999993E-3</v>
      </c>
      <c r="AE333">
        <v>-1.9267679999999999E-3</v>
      </c>
      <c r="AF333">
        <v>5.1756659999999998E-3</v>
      </c>
      <c r="AG333">
        <v>-8.3857749999999998E-3</v>
      </c>
      <c r="AH333">
        <v>-7.0114249999999999E-3</v>
      </c>
      <c r="AI333">
        <v>4.2302160000000002E-3</v>
      </c>
      <c r="AJ333">
        <v>6.2675140000000001E-3</v>
      </c>
      <c r="AK333">
        <v>-3.303224E-3</v>
      </c>
      <c r="AL333">
        <v>4.1693570000000003E-3</v>
      </c>
      <c r="AM333">
        <v>3.4368799999999998E-4</v>
      </c>
      <c r="AN333">
        <v>-6.003441E-3</v>
      </c>
      <c r="AO333">
        <v>2.1597440999999998E-2</v>
      </c>
      <c r="AP333">
        <v>1.9825480000000002E-3</v>
      </c>
      <c r="AQ333">
        <v>1.3797700000000001E-4</v>
      </c>
      <c r="AR333">
        <v>3.1411619999999999E-3</v>
      </c>
      <c r="AS333">
        <v>3.2213350000000001E-3</v>
      </c>
      <c r="AT333">
        <v>-1.0527539000000001E-2</v>
      </c>
      <c r="AU333">
        <v>-3.0348749999999998E-3</v>
      </c>
      <c r="AV333">
        <v>8.7794900000000005E-4</v>
      </c>
      <c r="AW333">
        <v>1.7298750000000001E-3</v>
      </c>
      <c r="AX333">
        <v>-1.2238874E-2</v>
      </c>
      <c r="AY333">
        <v>3.2608283000000002E-2</v>
      </c>
      <c r="AZ333">
        <v>1.8364597E-2</v>
      </c>
      <c r="BA333">
        <v>-2.9493140000000002E-3</v>
      </c>
      <c r="BB333">
        <v>1.0242324000000001E-2</v>
      </c>
      <c r="BC333">
        <v>5.0831100000000001E-4</v>
      </c>
      <c r="BD333">
        <v>3.7973864000000003E-2</v>
      </c>
      <c r="BE333">
        <v>4.7742710000000001E-3</v>
      </c>
      <c r="BF333">
        <v>-1.3141159999999999E-3</v>
      </c>
      <c r="BG333">
        <v>-2.1141132E-2</v>
      </c>
      <c r="BH333">
        <v>1.2277987000000001E-2</v>
      </c>
      <c r="BI333">
        <v>-6.9013579999999998E-3</v>
      </c>
      <c r="BJ333">
        <v>6.4010150000000004E-3</v>
      </c>
      <c r="BK333">
        <v>-6.233634E-3</v>
      </c>
      <c r="BL333">
        <v>-1.263648E-3</v>
      </c>
      <c r="BM333">
        <v>4.2704262999999999E-2</v>
      </c>
      <c r="BN333">
        <v>4.3108189999999996E-3</v>
      </c>
      <c r="BO333">
        <v>7.0763670000000001E-3</v>
      </c>
      <c r="BP333">
        <v>3.5769159999999999E-3</v>
      </c>
      <c r="BQ333">
        <v>1.8580124999999999E-2</v>
      </c>
      <c r="BR333">
        <v>1.3796714999999999E-2</v>
      </c>
      <c r="BS333">
        <v>-3.3081425999999997E-2</v>
      </c>
      <c r="BT333">
        <v>-1.6853549999999998E-2</v>
      </c>
      <c r="BU333">
        <v>-8.2220872E-2</v>
      </c>
      <c r="BV333">
        <v>4.7001143000000002E-2</v>
      </c>
      <c r="BW333">
        <v>3.4493525999999997E-2</v>
      </c>
      <c r="BX333">
        <v>3.6422673000000003E-2</v>
      </c>
    </row>
    <row r="334" spans="1:76" x14ac:dyDescent="0.25">
      <c r="A334">
        <v>35.3917404673318</v>
      </c>
      <c r="B334">
        <v>31.402371012809301</v>
      </c>
      <c r="D334">
        <v>8.6325210000000006E-3</v>
      </c>
      <c r="E334">
        <v>5.0174299999999998E-3</v>
      </c>
      <c r="F334">
        <v>2.5428882E-2</v>
      </c>
      <c r="G334">
        <v>3.5349063E-2</v>
      </c>
      <c r="H334">
        <v>9.2787900000000005E-4</v>
      </c>
      <c r="I334">
        <v>1.6426291999999999E-2</v>
      </c>
      <c r="J334">
        <v>-1.5745683E-2</v>
      </c>
      <c r="K334">
        <v>-5.4702930000000002E-3</v>
      </c>
      <c r="L334">
        <v>-1.7649359999999999E-3</v>
      </c>
      <c r="M334">
        <v>9.8292699999999993E-3</v>
      </c>
      <c r="N334">
        <v>6.6849409999999998E-3</v>
      </c>
      <c r="O334">
        <v>3.5365560000000002E-3</v>
      </c>
      <c r="P334">
        <v>9.9080729999999999E-3</v>
      </c>
      <c r="Q334">
        <v>1.4582289999999999E-2</v>
      </c>
      <c r="R334">
        <v>-2.0711029999999999E-3</v>
      </c>
      <c r="S334">
        <v>-2.46705E-4</v>
      </c>
      <c r="T334">
        <v>-2.6968209999999999E-3</v>
      </c>
      <c r="U334">
        <v>-3.1682699999999999E-3</v>
      </c>
      <c r="V334">
        <v>3.2478699999999999E-3</v>
      </c>
      <c r="W334">
        <v>1.5935540000000001E-3</v>
      </c>
      <c r="X334">
        <v>3.7414600000000001E-4</v>
      </c>
      <c r="Y334">
        <v>-6.8386399999999996E-4</v>
      </c>
      <c r="Z334">
        <v>-4.1118279999999997E-3</v>
      </c>
      <c r="AA334">
        <v>-1.0596257E-2</v>
      </c>
      <c r="AB334">
        <v>9.5957520000000008E-3</v>
      </c>
      <c r="AC334">
        <v>-5.2883970000000002E-3</v>
      </c>
      <c r="AD334">
        <v>9.1884889999999993E-3</v>
      </c>
      <c r="AE334">
        <v>-1.8733949999999999E-3</v>
      </c>
      <c r="AF334">
        <v>5.2197270000000004E-3</v>
      </c>
      <c r="AG334">
        <v>-8.2278879999999992E-3</v>
      </c>
      <c r="AH334">
        <v>-7.0196809999999998E-3</v>
      </c>
      <c r="AI334">
        <v>4.2392590000000004E-3</v>
      </c>
      <c r="AJ334">
        <v>6.3270210000000004E-3</v>
      </c>
      <c r="AK334">
        <v>-3.2310099999999999E-3</v>
      </c>
      <c r="AL334">
        <v>4.1775190000000002E-3</v>
      </c>
      <c r="AM334">
        <v>3.3120799999999999E-4</v>
      </c>
      <c r="AN334">
        <v>-6.0755760000000001E-3</v>
      </c>
      <c r="AO334">
        <v>2.166299E-2</v>
      </c>
      <c r="AP334">
        <v>2.0027679999999998E-3</v>
      </c>
      <c r="AQ334">
        <v>2.22511E-4</v>
      </c>
      <c r="AR334">
        <v>3.1963040000000001E-3</v>
      </c>
      <c r="AS334">
        <v>3.2837510000000001E-3</v>
      </c>
      <c r="AT334">
        <v>-1.0494801999999999E-2</v>
      </c>
      <c r="AU334">
        <v>-2.9641649999999999E-3</v>
      </c>
      <c r="AV334">
        <v>8.91904E-4</v>
      </c>
      <c r="AW334">
        <v>1.8130990000000001E-3</v>
      </c>
      <c r="AX334">
        <v>-1.2231155E-2</v>
      </c>
      <c r="AY334">
        <v>3.2559195999999999E-2</v>
      </c>
      <c r="AZ334">
        <v>1.842063E-2</v>
      </c>
      <c r="BA334">
        <v>-2.8808459999999998E-3</v>
      </c>
      <c r="BB334">
        <v>1.0041316999999999E-2</v>
      </c>
      <c r="BC334">
        <v>5.9416799999999995E-4</v>
      </c>
      <c r="BD334">
        <v>3.7994285000000003E-2</v>
      </c>
      <c r="BE334">
        <v>4.7925620000000002E-3</v>
      </c>
      <c r="BF334">
        <v>-1.157443E-3</v>
      </c>
      <c r="BG334">
        <v>-2.1277531999999998E-2</v>
      </c>
      <c r="BH334">
        <v>1.2235749000000001E-2</v>
      </c>
      <c r="BI334">
        <v>-6.8455230000000001E-3</v>
      </c>
      <c r="BJ334">
        <v>6.480909E-3</v>
      </c>
      <c r="BK334">
        <v>-6.2220160000000004E-3</v>
      </c>
      <c r="BL334">
        <v>-1.230587E-3</v>
      </c>
      <c r="BM334">
        <v>4.2725807999999997E-2</v>
      </c>
      <c r="BN334">
        <v>4.1337570000000001E-3</v>
      </c>
      <c r="BO334">
        <v>7.1384999999999999E-3</v>
      </c>
      <c r="BP334">
        <v>3.5312210000000002E-3</v>
      </c>
      <c r="BQ334">
        <v>1.8621555000000001E-2</v>
      </c>
      <c r="BR334">
        <v>1.3777321E-2</v>
      </c>
      <c r="BS334">
        <v>-3.3134438000000002E-2</v>
      </c>
      <c r="BT334">
        <v>-1.6693784E-2</v>
      </c>
      <c r="BU334">
        <v>-8.2009828000000007E-2</v>
      </c>
      <c r="BV334">
        <v>4.7137233000000001E-2</v>
      </c>
      <c r="BW334">
        <v>3.4653714000000002E-2</v>
      </c>
      <c r="BX334">
        <v>3.6494816999999999E-2</v>
      </c>
    </row>
    <row r="335" spans="1:76" x14ac:dyDescent="0.25">
      <c r="A335">
        <v>35.391745322096597</v>
      </c>
      <c r="B335">
        <v>31.4023721530743</v>
      </c>
      <c r="D335">
        <v>8.6509369999999992E-3</v>
      </c>
      <c r="E335">
        <v>5.0979770000000001E-3</v>
      </c>
      <c r="F335">
        <v>2.5517359E-2</v>
      </c>
      <c r="G335">
        <v>3.5407142000000003E-2</v>
      </c>
      <c r="H335">
        <v>9.970510000000001E-4</v>
      </c>
      <c r="I335">
        <v>1.6491571999999999E-2</v>
      </c>
      <c r="J335">
        <v>-1.5683163E-2</v>
      </c>
      <c r="K335">
        <v>-5.284703E-3</v>
      </c>
      <c r="L335">
        <v>-1.8070499999999999E-3</v>
      </c>
      <c r="M335">
        <v>1.0015425999999999E-2</v>
      </c>
      <c r="N335">
        <v>6.7987630000000002E-3</v>
      </c>
      <c r="O335">
        <v>3.6098580000000001E-3</v>
      </c>
      <c r="P335">
        <v>9.9836669999999999E-3</v>
      </c>
      <c r="Q335">
        <v>1.4616278E-2</v>
      </c>
      <c r="R335">
        <v>-2.0736679999999999E-3</v>
      </c>
      <c r="S335">
        <v>-2.6266400000000002E-4</v>
      </c>
      <c r="T335">
        <v>-2.635157E-3</v>
      </c>
      <c r="U335">
        <v>-3.1538719999999998E-3</v>
      </c>
      <c r="V335">
        <v>3.245703E-3</v>
      </c>
      <c r="W335">
        <v>1.5149950000000001E-3</v>
      </c>
      <c r="X335">
        <v>6.2405499999999999E-4</v>
      </c>
      <c r="Y335">
        <v>-6.3671500000000005E-4</v>
      </c>
      <c r="Z335">
        <v>-4.1578850000000001E-3</v>
      </c>
      <c r="AA335">
        <v>-1.0597555E-2</v>
      </c>
      <c r="AB335">
        <v>9.5936059999999993E-3</v>
      </c>
      <c r="AC335">
        <v>-5.3538939999999997E-3</v>
      </c>
      <c r="AD335">
        <v>9.1078989999999992E-3</v>
      </c>
      <c r="AE335">
        <v>-1.816334E-3</v>
      </c>
      <c r="AF335">
        <v>5.2731410000000003E-3</v>
      </c>
      <c r="AG335">
        <v>-8.0719669999999993E-3</v>
      </c>
      <c r="AH335">
        <v>-7.0299430000000003E-3</v>
      </c>
      <c r="AI335">
        <v>4.236208E-3</v>
      </c>
      <c r="AJ335">
        <v>6.3853199999999999E-3</v>
      </c>
      <c r="AK335">
        <v>-3.1616000000000001E-3</v>
      </c>
      <c r="AL335">
        <v>4.1953299999999997E-3</v>
      </c>
      <c r="AM335">
        <v>3.23293E-4</v>
      </c>
      <c r="AN335">
        <v>-6.1302290000000001E-3</v>
      </c>
      <c r="AO335">
        <v>2.1696414000000001E-2</v>
      </c>
      <c r="AP335">
        <v>2.0049349999999998E-3</v>
      </c>
      <c r="AQ335">
        <v>3.0287800000000002E-4</v>
      </c>
      <c r="AR335">
        <v>3.246236E-3</v>
      </c>
      <c r="AS335">
        <v>3.3534110000000002E-3</v>
      </c>
      <c r="AT335">
        <v>-1.0469801000000001E-2</v>
      </c>
      <c r="AU335">
        <v>-2.8936600000000002E-3</v>
      </c>
      <c r="AV335">
        <v>9.0795600000000002E-4</v>
      </c>
      <c r="AW335">
        <v>1.942666E-3</v>
      </c>
      <c r="AX335">
        <v>-1.2249329999999999E-2</v>
      </c>
      <c r="AY335">
        <v>3.2518088000000001E-2</v>
      </c>
      <c r="AZ335">
        <v>1.8466699999999999E-2</v>
      </c>
      <c r="BA335">
        <v>-2.8102969999999998E-3</v>
      </c>
      <c r="BB335">
        <v>9.8147570000000003E-3</v>
      </c>
      <c r="BC335">
        <v>6.84156E-4</v>
      </c>
      <c r="BD335">
        <v>3.8005530000000003E-2</v>
      </c>
      <c r="BE335">
        <v>4.8182490000000001E-3</v>
      </c>
      <c r="BF335">
        <v>-9.9868200000000009E-4</v>
      </c>
      <c r="BG335">
        <v>-2.1462656E-2</v>
      </c>
      <c r="BH335">
        <v>1.2181157999999999E-2</v>
      </c>
      <c r="BI335">
        <v>-6.7945269999999999E-3</v>
      </c>
      <c r="BJ335">
        <v>6.5814209999999996E-3</v>
      </c>
      <c r="BK335">
        <v>-6.2309419999999997E-3</v>
      </c>
      <c r="BL335">
        <v>-1.2118350000000001E-3</v>
      </c>
      <c r="BM335">
        <v>4.2762085999999998E-2</v>
      </c>
      <c r="BN335">
        <v>3.9531109999999996E-3</v>
      </c>
      <c r="BO335">
        <v>7.2005840000000003E-3</v>
      </c>
      <c r="BP335">
        <v>3.5071080000000001E-3</v>
      </c>
      <c r="BQ335">
        <v>1.8666579999999999E-2</v>
      </c>
      <c r="BR335">
        <v>1.3737806999999999E-2</v>
      </c>
      <c r="BS335">
        <v>-3.3177444E-2</v>
      </c>
      <c r="BT335">
        <v>-1.6527719999999999E-2</v>
      </c>
      <c r="BU335">
        <v>-8.1719136999999997E-2</v>
      </c>
      <c r="BV335">
        <v>4.7317851000000001E-2</v>
      </c>
      <c r="BW335">
        <v>3.4798536999999997E-2</v>
      </c>
      <c r="BX335">
        <v>3.6594429999999997E-2</v>
      </c>
    </row>
    <row r="336" spans="1:76" x14ac:dyDescent="0.25">
      <c r="A336">
        <v>35.3917501768615</v>
      </c>
      <c r="B336">
        <v>31.402373293339402</v>
      </c>
      <c r="D336">
        <v>8.6636890000000005E-3</v>
      </c>
      <c r="E336">
        <v>5.1741979999999996E-3</v>
      </c>
      <c r="F336">
        <v>2.5603872999999999E-2</v>
      </c>
      <c r="G336">
        <v>3.5473339999999999E-2</v>
      </c>
      <c r="H336">
        <v>1.067875E-3</v>
      </c>
      <c r="I336">
        <v>1.6555651000000001E-2</v>
      </c>
      <c r="J336">
        <v>-1.5621763E-2</v>
      </c>
      <c r="K336">
        <v>-5.1141249999999997E-3</v>
      </c>
      <c r="L336">
        <v>-1.854198E-3</v>
      </c>
      <c r="M336">
        <v>1.0203551E-2</v>
      </c>
      <c r="N336">
        <v>6.9256270000000002E-3</v>
      </c>
      <c r="O336">
        <v>3.6737139999999998E-3</v>
      </c>
      <c r="P336">
        <v>1.0070424999999999E-2</v>
      </c>
      <c r="Q336">
        <v>1.4675219E-2</v>
      </c>
      <c r="R336">
        <v>-2.108951E-3</v>
      </c>
      <c r="S336">
        <v>-2.7535E-4</v>
      </c>
      <c r="T336">
        <v>-2.5724659999999998E-3</v>
      </c>
      <c r="U336">
        <v>-3.1379759999999998E-3</v>
      </c>
      <c r="V336">
        <v>3.2408939999999998E-3</v>
      </c>
      <c r="W336">
        <v>1.4242949999999999E-3</v>
      </c>
      <c r="X336">
        <v>8.6609299999999996E-4</v>
      </c>
      <c r="Y336">
        <v>-5.9601499999999998E-4</v>
      </c>
      <c r="Z336">
        <v>-4.2115520000000004E-3</v>
      </c>
      <c r="AA336">
        <v>-1.0602861E-2</v>
      </c>
      <c r="AB336">
        <v>9.5996109999999992E-3</v>
      </c>
      <c r="AC336">
        <v>-5.4274639999999999E-3</v>
      </c>
      <c r="AD336">
        <v>9.0415359999999993E-3</v>
      </c>
      <c r="AE336">
        <v>-1.755585E-3</v>
      </c>
      <c r="AF336">
        <v>5.3359080000000003E-3</v>
      </c>
      <c r="AG336">
        <v>-7.9180129999999998E-3</v>
      </c>
      <c r="AH336">
        <v>-7.0422089999999998E-3</v>
      </c>
      <c r="AI336">
        <v>4.2210629999999997E-3</v>
      </c>
      <c r="AJ336">
        <v>6.4424110000000003E-3</v>
      </c>
      <c r="AK336">
        <v>-3.0949939999999998E-3</v>
      </c>
      <c r="AL336">
        <v>4.222791E-3</v>
      </c>
      <c r="AM336">
        <v>3.19943E-4</v>
      </c>
      <c r="AN336">
        <v>-6.1674E-3</v>
      </c>
      <c r="AO336">
        <v>2.1697714E-2</v>
      </c>
      <c r="AP336">
        <v>1.9890490000000001E-3</v>
      </c>
      <c r="AQ336">
        <v>3.7908000000000001E-4</v>
      </c>
      <c r="AR336">
        <v>3.290959E-3</v>
      </c>
      <c r="AS336">
        <v>3.4303129999999999E-3</v>
      </c>
      <c r="AT336">
        <v>-1.0452536E-2</v>
      </c>
      <c r="AU336">
        <v>-2.8233590000000001E-3</v>
      </c>
      <c r="AV336">
        <v>9.2610200000000004E-4</v>
      </c>
      <c r="AW336">
        <v>2.0919269999999999E-3</v>
      </c>
      <c r="AX336">
        <v>-1.2276716E-2</v>
      </c>
      <c r="AY336">
        <v>3.2478287000000002E-2</v>
      </c>
      <c r="AZ336">
        <v>1.8517979E-2</v>
      </c>
      <c r="BA336">
        <v>-2.7383780000000001E-3</v>
      </c>
      <c r="BB336">
        <v>9.5816740000000001E-3</v>
      </c>
      <c r="BC336">
        <v>7.6336700000000004E-4</v>
      </c>
      <c r="BD336">
        <v>3.8031352999999997E-2</v>
      </c>
      <c r="BE336">
        <v>4.8512700000000004E-3</v>
      </c>
      <c r="BF336">
        <v>-8.4583399999999995E-4</v>
      </c>
      <c r="BG336">
        <v>-2.1666141999999999E-2</v>
      </c>
      <c r="BH336">
        <v>1.212689E-2</v>
      </c>
      <c r="BI336">
        <v>-6.7464880000000001E-3</v>
      </c>
      <c r="BJ336">
        <v>6.6841019999999999E-3</v>
      </c>
      <c r="BK336">
        <v>-6.2333390000000001E-3</v>
      </c>
      <c r="BL336">
        <v>-1.200691E-3</v>
      </c>
      <c r="BM336">
        <v>4.2818070999999999E-2</v>
      </c>
      <c r="BN336">
        <v>3.78495E-3</v>
      </c>
      <c r="BO336">
        <v>7.2600980000000004E-3</v>
      </c>
      <c r="BP336">
        <v>3.5063920000000001E-3</v>
      </c>
      <c r="BQ336">
        <v>1.8763222E-2</v>
      </c>
      <c r="BR336">
        <v>1.3682E-2</v>
      </c>
      <c r="BS336">
        <v>-3.3221070999999998E-2</v>
      </c>
      <c r="BT336">
        <v>-1.6361532000000002E-2</v>
      </c>
      <c r="BU336">
        <v>-8.1436059000000005E-2</v>
      </c>
      <c r="BV336">
        <v>4.7541475999999999E-2</v>
      </c>
      <c r="BW336">
        <v>3.4922277000000002E-2</v>
      </c>
      <c r="BX336">
        <v>3.6703762000000001E-2</v>
      </c>
    </row>
    <row r="337" spans="1:76" x14ac:dyDescent="0.25">
      <c r="A337">
        <v>35.391755031626303</v>
      </c>
      <c r="B337">
        <v>31.4023744336044</v>
      </c>
      <c r="D337">
        <v>8.6707769999999993E-3</v>
      </c>
      <c r="E337">
        <v>5.2460919999999999E-3</v>
      </c>
      <c r="F337">
        <v>2.5688422999999998E-2</v>
      </c>
      <c r="G337">
        <v>3.5547658000000003E-2</v>
      </c>
      <c r="H337">
        <v>1.1403520000000001E-3</v>
      </c>
      <c r="I337">
        <v>1.6618529999999999E-2</v>
      </c>
      <c r="J337">
        <v>-1.5561484E-2</v>
      </c>
      <c r="K337">
        <v>-4.9585599999999999E-3</v>
      </c>
      <c r="L337">
        <v>-1.906378E-3</v>
      </c>
      <c r="M337">
        <v>1.0393644E-2</v>
      </c>
      <c r="N337">
        <v>7.0655329999999997E-3</v>
      </c>
      <c r="O337">
        <v>3.7263769999999999E-3</v>
      </c>
      <c r="P337">
        <v>1.0168348000000001E-2</v>
      </c>
      <c r="Q337">
        <v>1.4759113000000001E-2</v>
      </c>
      <c r="R337">
        <v>-2.1769509999999999E-3</v>
      </c>
      <c r="S337">
        <v>-2.84763E-4</v>
      </c>
      <c r="T337">
        <v>-2.5087500000000001E-3</v>
      </c>
      <c r="U337">
        <v>-3.1205820000000002E-3</v>
      </c>
      <c r="V337">
        <v>3.2334410000000001E-3</v>
      </c>
      <c r="W337">
        <v>1.321455E-3</v>
      </c>
      <c r="X337">
        <v>1.10026E-3</v>
      </c>
      <c r="Y337">
        <v>-5.6176399999999997E-4</v>
      </c>
      <c r="Z337">
        <v>-4.2728289999999997E-3</v>
      </c>
      <c r="AA337">
        <v>-1.0612175E-2</v>
      </c>
      <c r="AB337">
        <v>9.613768E-3</v>
      </c>
      <c r="AC337">
        <v>-5.5091089999999999E-3</v>
      </c>
      <c r="AD337">
        <v>8.9894009999999993E-3</v>
      </c>
      <c r="AE337">
        <v>-1.6911490000000001E-3</v>
      </c>
      <c r="AF337">
        <v>5.4080270000000001E-3</v>
      </c>
      <c r="AG337">
        <v>-7.7660259999999997E-3</v>
      </c>
      <c r="AH337">
        <v>-7.0564800000000004E-3</v>
      </c>
      <c r="AI337">
        <v>4.1938230000000002E-3</v>
      </c>
      <c r="AJ337">
        <v>6.4982929999999996E-3</v>
      </c>
      <c r="AK337">
        <v>-3.0311919999999998E-3</v>
      </c>
      <c r="AL337">
        <v>4.259901E-3</v>
      </c>
      <c r="AM337">
        <v>3.2115900000000001E-4</v>
      </c>
      <c r="AN337">
        <v>-6.1870880000000003E-3</v>
      </c>
      <c r="AO337">
        <v>2.1666890000000001E-2</v>
      </c>
      <c r="AP337">
        <v>1.9551109999999998E-3</v>
      </c>
      <c r="AQ337">
        <v>4.5111499999999998E-4</v>
      </c>
      <c r="AR337">
        <v>3.330473E-3</v>
      </c>
      <c r="AS337">
        <v>3.5144590000000002E-3</v>
      </c>
      <c r="AT337">
        <v>-1.0443005999999999E-2</v>
      </c>
      <c r="AU337">
        <v>-2.7532619999999998E-3</v>
      </c>
      <c r="AV337">
        <v>9.46344E-4</v>
      </c>
      <c r="AW337">
        <v>2.2608820000000001E-3</v>
      </c>
      <c r="AX337">
        <v>-1.2313315999999999E-2</v>
      </c>
      <c r="AY337">
        <v>3.2439790000000003E-2</v>
      </c>
      <c r="AZ337">
        <v>1.8574469E-2</v>
      </c>
      <c r="BA337">
        <v>-2.6650879999999999E-3</v>
      </c>
      <c r="BB337">
        <v>9.3420670000000008E-3</v>
      </c>
      <c r="BC337">
        <v>8.3180299999999999E-4</v>
      </c>
      <c r="BD337">
        <v>3.8071754999999999E-2</v>
      </c>
      <c r="BE337">
        <v>4.8916250000000001E-3</v>
      </c>
      <c r="BF337">
        <v>-6.9889699999999997E-4</v>
      </c>
      <c r="BG337">
        <v>-2.188799E-2</v>
      </c>
      <c r="BH337">
        <v>1.2072945999999999E-2</v>
      </c>
      <c r="BI337">
        <v>-6.7014049999999997E-3</v>
      </c>
      <c r="BJ337">
        <v>6.7889509999999997E-3</v>
      </c>
      <c r="BK337">
        <v>-6.2292060000000002E-3</v>
      </c>
      <c r="BL337">
        <v>-1.1971569999999999E-3</v>
      </c>
      <c r="BM337">
        <v>4.2893764000000001E-2</v>
      </c>
      <c r="BN337">
        <v>3.629274E-3</v>
      </c>
      <c r="BO337">
        <v>7.3170400000000003E-3</v>
      </c>
      <c r="BP337">
        <v>3.5290730000000002E-3</v>
      </c>
      <c r="BQ337">
        <v>1.8877148999999999E-2</v>
      </c>
      <c r="BR337">
        <v>1.3609901000000001E-2</v>
      </c>
      <c r="BS337">
        <v>-3.3265319000000002E-2</v>
      </c>
      <c r="BT337">
        <v>-1.6195220999999999E-2</v>
      </c>
      <c r="BU337">
        <v>-8.1160596000000002E-2</v>
      </c>
      <c r="BV337">
        <v>4.7808108000000002E-2</v>
      </c>
      <c r="BW337">
        <v>3.5039907000000002E-2</v>
      </c>
      <c r="BX337">
        <v>3.6822815000000002E-2</v>
      </c>
    </row>
    <row r="338" spans="1:76" x14ac:dyDescent="0.25">
      <c r="A338">
        <v>35.3917598863911</v>
      </c>
      <c r="B338">
        <v>31.402375573869499</v>
      </c>
      <c r="D338">
        <v>8.6729370000000004E-3</v>
      </c>
      <c r="E338">
        <v>5.31228E-3</v>
      </c>
      <c r="F338">
        <v>2.5772120999999999E-2</v>
      </c>
      <c r="G338">
        <v>3.5628056999999998E-2</v>
      </c>
      <c r="H338">
        <v>1.217671E-3</v>
      </c>
      <c r="I338">
        <v>1.6685215E-2</v>
      </c>
      <c r="J338">
        <v>-1.5503805000000001E-2</v>
      </c>
      <c r="K338">
        <v>-4.8105250000000004E-3</v>
      </c>
      <c r="L338">
        <v>-1.971478E-3</v>
      </c>
      <c r="M338">
        <v>1.0585906000000001E-2</v>
      </c>
      <c r="N338">
        <v>7.2087389999999996E-3</v>
      </c>
      <c r="O338">
        <v>3.7552639999999999E-3</v>
      </c>
      <c r="P338">
        <v>1.0272493000000001E-2</v>
      </c>
      <c r="Q338">
        <v>1.4864870000000001E-2</v>
      </c>
      <c r="R338">
        <v>-2.2660750000000002E-3</v>
      </c>
      <c r="S338">
        <v>-2.8888399999999999E-4</v>
      </c>
      <c r="T338">
        <v>-2.4501330000000002E-3</v>
      </c>
      <c r="U338">
        <v>-3.090027E-3</v>
      </c>
      <c r="V338">
        <v>3.2371729999999999E-3</v>
      </c>
      <c r="W338">
        <v>1.2182619999999999E-3</v>
      </c>
      <c r="X338">
        <v>1.3084749999999999E-3</v>
      </c>
      <c r="Y338">
        <v>-5.3527700000000002E-4</v>
      </c>
      <c r="Z338">
        <v>-4.3328910000000002E-3</v>
      </c>
      <c r="AA338">
        <v>-1.0621709E-2</v>
      </c>
      <c r="AB338">
        <v>9.6320880000000005E-3</v>
      </c>
      <c r="AC338">
        <v>-5.5895600000000004E-3</v>
      </c>
      <c r="AD338">
        <v>8.962088E-3</v>
      </c>
      <c r="AE338">
        <v>-1.632105E-3</v>
      </c>
      <c r="AF338">
        <v>5.4907530000000001E-3</v>
      </c>
      <c r="AG338">
        <v>-7.6224149999999996E-3</v>
      </c>
      <c r="AH338">
        <v>-7.0739840000000002E-3</v>
      </c>
      <c r="AI338">
        <v>4.1585729999999996E-3</v>
      </c>
      <c r="AJ338">
        <v>6.5522169999999999E-3</v>
      </c>
      <c r="AK338">
        <v>-2.976799E-3</v>
      </c>
      <c r="AL338">
        <v>4.3039380000000002E-3</v>
      </c>
      <c r="AM338">
        <v>3.2709200000000002E-4</v>
      </c>
      <c r="AN338">
        <v>-6.1887089999999997E-3</v>
      </c>
      <c r="AO338">
        <v>2.1611055000000001E-2</v>
      </c>
      <c r="AP338">
        <v>1.913976E-3</v>
      </c>
      <c r="AQ338">
        <v>5.0627099999999998E-4</v>
      </c>
      <c r="AR338">
        <v>3.3662840000000002E-3</v>
      </c>
      <c r="AS338">
        <v>3.6005989999999999E-3</v>
      </c>
      <c r="AT338">
        <v>-1.0442462E-2</v>
      </c>
      <c r="AU338">
        <v>-2.6786409999999998E-3</v>
      </c>
      <c r="AV338">
        <v>9.6687900000000002E-4</v>
      </c>
      <c r="AW338">
        <v>2.317473E-3</v>
      </c>
      <c r="AX338">
        <v>-1.2364834999999999E-2</v>
      </c>
      <c r="AY338">
        <v>3.2438768999999999E-2</v>
      </c>
      <c r="AZ338">
        <v>1.8577924999999999E-2</v>
      </c>
      <c r="BA338">
        <v>-2.6472890000000002E-3</v>
      </c>
      <c r="BB338">
        <v>9.2613279999999992E-3</v>
      </c>
      <c r="BC338">
        <v>8.4228299999999999E-4</v>
      </c>
      <c r="BD338">
        <v>3.8143293000000002E-2</v>
      </c>
      <c r="BE338">
        <v>4.9581950000000003E-3</v>
      </c>
      <c r="BF338">
        <v>-5.9327200000000005E-4</v>
      </c>
      <c r="BG338">
        <v>-2.2074777E-2</v>
      </c>
      <c r="BH338">
        <v>1.2039510999999999E-2</v>
      </c>
      <c r="BI338">
        <v>-6.682777E-3</v>
      </c>
      <c r="BJ338">
        <v>6.8618960000000001E-3</v>
      </c>
      <c r="BK338">
        <v>-6.1704810000000002E-3</v>
      </c>
      <c r="BL338">
        <v>-1.202142E-3</v>
      </c>
      <c r="BM338">
        <v>4.2940678000000003E-2</v>
      </c>
      <c r="BN338">
        <v>3.5328320000000001E-3</v>
      </c>
      <c r="BO338">
        <v>7.3495410000000002E-3</v>
      </c>
      <c r="BP338">
        <v>3.5539090000000001E-3</v>
      </c>
      <c r="BQ338">
        <v>1.8995506999999998E-2</v>
      </c>
      <c r="BR338">
        <v>1.3496602E-2</v>
      </c>
      <c r="BS338">
        <v>-3.3266718000000001E-2</v>
      </c>
      <c r="BT338">
        <v>-1.6022964000000001E-2</v>
      </c>
      <c r="BU338">
        <v>-8.0816149000000004E-2</v>
      </c>
      <c r="BV338">
        <v>4.8167467999999998E-2</v>
      </c>
      <c r="BW338">
        <v>3.5177663999999997E-2</v>
      </c>
      <c r="BX338">
        <v>3.6943757000000001E-2</v>
      </c>
    </row>
    <row r="339" spans="1:76" x14ac:dyDescent="0.25">
      <c r="A339">
        <v>35.391764741155903</v>
      </c>
      <c r="B339">
        <v>31.402376714134501</v>
      </c>
      <c r="D339">
        <v>8.6836580000000003E-3</v>
      </c>
      <c r="E339">
        <v>5.3572699999999999E-3</v>
      </c>
      <c r="F339">
        <v>2.5875384000000001E-2</v>
      </c>
      <c r="G339">
        <v>3.5688494000000001E-2</v>
      </c>
      <c r="H339">
        <v>1.3392510000000001E-3</v>
      </c>
      <c r="I339">
        <v>1.6811817999999999E-2</v>
      </c>
      <c r="J339">
        <v>-1.5465305E-2</v>
      </c>
      <c r="K339">
        <v>-4.565164E-3</v>
      </c>
      <c r="L339">
        <v>-2.129181E-3</v>
      </c>
      <c r="M339">
        <v>1.0782508E-2</v>
      </c>
      <c r="N339">
        <v>7.2331909999999999E-3</v>
      </c>
      <c r="O339">
        <v>3.7890189999999998E-3</v>
      </c>
      <c r="P339">
        <v>1.0318739E-2</v>
      </c>
      <c r="Q339">
        <v>1.4933952E-2</v>
      </c>
      <c r="R339">
        <v>-2.2227810000000001E-3</v>
      </c>
      <c r="S339">
        <v>-2.6723099999999999E-4</v>
      </c>
      <c r="T339">
        <v>-2.4650509999999998E-3</v>
      </c>
      <c r="U339">
        <v>-2.8948670000000002E-3</v>
      </c>
      <c r="V339">
        <v>3.4069730000000002E-3</v>
      </c>
      <c r="W339">
        <v>1.2598970000000001E-3</v>
      </c>
      <c r="X339">
        <v>1.281653E-3</v>
      </c>
      <c r="Y339">
        <v>-5.2641299999999999E-4</v>
      </c>
      <c r="Z339">
        <v>-4.2870690000000001E-3</v>
      </c>
      <c r="AA339">
        <v>-1.0584789000000001E-2</v>
      </c>
      <c r="AB339">
        <v>9.6116039999999993E-3</v>
      </c>
      <c r="AC339">
        <v>-5.5561880000000001E-3</v>
      </c>
      <c r="AD339">
        <v>9.0873740000000005E-3</v>
      </c>
      <c r="AE339">
        <v>-1.679193E-3</v>
      </c>
      <c r="AF339">
        <v>5.5925130000000003E-3</v>
      </c>
      <c r="AG339">
        <v>-7.5601349999999999E-3</v>
      </c>
      <c r="AH339">
        <v>-7.1051500000000002E-3</v>
      </c>
      <c r="AI339">
        <v>4.1778220000000003E-3</v>
      </c>
      <c r="AJ339">
        <v>6.5955559999999998E-3</v>
      </c>
      <c r="AK339">
        <v>-3.0042020000000001E-3</v>
      </c>
      <c r="AL339">
        <v>4.3120579999999997E-3</v>
      </c>
      <c r="AM339">
        <v>3.3367200000000003E-4</v>
      </c>
      <c r="AN339">
        <v>-6.1659319999999998E-3</v>
      </c>
      <c r="AO339">
        <v>2.1632049E-2</v>
      </c>
      <c r="AP339">
        <v>2.0081740000000002E-3</v>
      </c>
      <c r="AQ339">
        <v>4.0282000000000002E-4</v>
      </c>
      <c r="AR339">
        <v>3.4178630000000002E-3</v>
      </c>
      <c r="AS339">
        <v>3.6273059999999998E-3</v>
      </c>
      <c r="AT339">
        <v>-1.0462117E-2</v>
      </c>
      <c r="AU339">
        <v>-2.552183E-3</v>
      </c>
      <c r="AV339">
        <v>9.6828300000000001E-4</v>
      </c>
      <c r="AW339">
        <v>2.2852620000000001E-3</v>
      </c>
      <c r="AX339">
        <v>-1.2432548E-2</v>
      </c>
      <c r="AY339">
        <v>3.2473553000000002E-2</v>
      </c>
      <c r="AZ339">
        <v>1.8551135E-2</v>
      </c>
      <c r="BA339">
        <v>-2.6573569999999999E-3</v>
      </c>
      <c r="BB339">
        <v>9.271563E-3</v>
      </c>
      <c r="BC339">
        <v>7.2500799999999997E-4</v>
      </c>
      <c r="BD339">
        <v>3.8265572999999997E-2</v>
      </c>
      <c r="BE339">
        <v>5.0756639999999997E-3</v>
      </c>
      <c r="BF339">
        <v>-5.6442299999999999E-4</v>
      </c>
      <c r="BG339">
        <v>-2.2142259000000001E-2</v>
      </c>
      <c r="BH339">
        <v>1.2061349000000001E-2</v>
      </c>
      <c r="BI339">
        <v>-6.7091759999999999E-3</v>
      </c>
      <c r="BJ339">
        <v>6.8906729999999999E-3</v>
      </c>
      <c r="BK339">
        <v>-5.99637E-3</v>
      </c>
      <c r="BL339">
        <v>-1.2161660000000001E-3</v>
      </c>
      <c r="BM339">
        <v>4.2875321000000001E-2</v>
      </c>
      <c r="BN339">
        <v>3.5437630000000001E-3</v>
      </c>
      <c r="BO339">
        <v>7.324657E-3</v>
      </c>
      <c r="BP339">
        <v>3.52777E-3</v>
      </c>
      <c r="BQ339">
        <v>1.9118294000000001E-2</v>
      </c>
      <c r="BR339">
        <v>1.3343314E-2</v>
      </c>
      <c r="BS339">
        <v>-3.3182626999999999E-2</v>
      </c>
      <c r="BT339">
        <v>-1.5825740000000001E-2</v>
      </c>
      <c r="BU339">
        <v>-8.0315556999999996E-2</v>
      </c>
      <c r="BV339">
        <v>4.8646198000000002E-2</v>
      </c>
      <c r="BW339">
        <v>3.5316146E-2</v>
      </c>
      <c r="BX339">
        <v>3.7033155999999998E-2</v>
      </c>
    </row>
    <row r="340" spans="1:76" x14ac:dyDescent="0.25">
      <c r="A340">
        <v>35.391769595920699</v>
      </c>
      <c r="B340">
        <v>31.402377854399599</v>
      </c>
      <c r="D340">
        <v>8.6979640000000007E-3</v>
      </c>
      <c r="E340">
        <v>5.3989260000000001E-3</v>
      </c>
      <c r="F340">
        <v>2.5990729000000001E-2</v>
      </c>
      <c r="G340">
        <v>3.5752561000000002E-2</v>
      </c>
      <c r="H340">
        <v>1.467009E-3</v>
      </c>
      <c r="I340">
        <v>1.6933598000000001E-2</v>
      </c>
      <c r="J340">
        <v>-1.5426832E-2</v>
      </c>
      <c r="K340">
        <v>-4.3011259999999997E-3</v>
      </c>
      <c r="L340">
        <v>-2.269961E-3</v>
      </c>
      <c r="M340">
        <v>1.0980804E-2</v>
      </c>
      <c r="N340">
        <v>7.2537549999999998E-3</v>
      </c>
      <c r="O340">
        <v>3.827642E-3</v>
      </c>
      <c r="P340">
        <v>1.0363471000000001E-2</v>
      </c>
      <c r="Q340">
        <v>1.4985696E-2</v>
      </c>
      <c r="R340">
        <v>-2.176617E-3</v>
      </c>
      <c r="S340">
        <v>-2.4775699999999998E-4</v>
      </c>
      <c r="T340">
        <v>-2.4740769999999999E-3</v>
      </c>
      <c r="U340">
        <v>-2.6680060000000001E-3</v>
      </c>
      <c r="V340">
        <v>3.5639819999999998E-3</v>
      </c>
      <c r="W340">
        <v>1.305229E-3</v>
      </c>
      <c r="X340">
        <v>1.2480119999999999E-3</v>
      </c>
      <c r="Y340">
        <v>-5.1391700000000002E-4</v>
      </c>
      <c r="Z340">
        <v>-4.2445089999999996E-3</v>
      </c>
      <c r="AA340">
        <v>-1.0546755999999999E-2</v>
      </c>
      <c r="AB340">
        <v>9.6053930000000003E-3</v>
      </c>
      <c r="AC340">
        <v>-5.5212769999999998E-3</v>
      </c>
      <c r="AD340">
        <v>9.2360600000000008E-3</v>
      </c>
      <c r="AE340">
        <v>-1.7141070000000001E-3</v>
      </c>
      <c r="AF340">
        <v>5.6922179999999998E-3</v>
      </c>
      <c r="AG340">
        <v>-7.497292E-3</v>
      </c>
      <c r="AH340">
        <v>-7.1312049999999998E-3</v>
      </c>
      <c r="AI340">
        <v>4.2132180000000003E-3</v>
      </c>
      <c r="AJ340">
        <v>6.6377980000000003E-3</v>
      </c>
      <c r="AK340">
        <v>-3.026571E-3</v>
      </c>
      <c r="AL340">
        <v>4.3088609999999998E-3</v>
      </c>
      <c r="AM340">
        <v>3.3393799999999999E-4</v>
      </c>
      <c r="AN340">
        <v>-6.1265099999999999E-3</v>
      </c>
      <c r="AO340">
        <v>2.1656944000000001E-2</v>
      </c>
      <c r="AP340">
        <v>2.1152940000000002E-3</v>
      </c>
      <c r="AQ340">
        <v>3.0581599999999999E-4</v>
      </c>
      <c r="AR340">
        <v>3.4679759999999998E-3</v>
      </c>
      <c r="AS340">
        <v>3.6602240000000001E-3</v>
      </c>
      <c r="AT340">
        <v>-1.0483411999999999E-2</v>
      </c>
      <c r="AU340">
        <v>-2.4399399999999998E-3</v>
      </c>
      <c r="AV340">
        <v>9.7452300000000003E-4</v>
      </c>
      <c r="AW340">
        <v>2.2268349999999999E-3</v>
      </c>
      <c r="AX340">
        <v>-1.2514232E-2</v>
      </c>
      <c r="AY340">
        <v>3.2528010000000003E-2</v>
      </c>
      <c r="AZ340">
        <v>1.8524318000000001E-2</v>
      </c>
      <c r="BA340">
        <v>-2.6646600000000001E-3</v>
      </c>
      <c r="BB340">
        <v>9.2862970000000006E-3</v>
      </c>
      <c r="BC340">
        <v>5.8196099999999998E-4</v>
      </c>
      <c r="BD340">
        <v>3.8400201000000002E-2</v>
      </c>
      <c r="BE340">
        <v>5.2014940000000001E-3</v>
      </c>
      <c r="BF340">
        <v>-5.2683999999999999E-4</v>
      </c>
      <c r="BG340">
        <v>-2.2203141999999999E-2</v>
      </c>
      <c r="BH340">
        <v>1.2097436E-2</v>
      </c>
      <c r="BI340">
        <v>-6.7211930000000003E-3</v>
      </c>
      <c r="BJ340">
        <v>6.9692199999999999E-3</v>
      </c>
      <c r="BK340">
        <v>-5.8162450000000003E-3</v>
      </c>
      <c r="BL340">
        <v>-1.2368240000000001E-3</v>
      </c>
      <c r="BM340">
        <v>4.2796247000000003E-2</v>
      </c>
      <c r="BN340">
        <v>3.5498299999999999E-3</v>
      </c>
      <c r="BO340">
        <v>7.289345E-3</v>
      </c>
      <c r="BP340">
        <v>3.4850269999999999E-3</v>
      </c>
      <c r="BQ340">
        <v>1.9238394999999998E-2</v>
      </c>
      <c r="BR340">
        <v>1.3224115E-2</v>
      </c>
      <c r="BS340">
        <v>-3.3118541000000001E-2</v>
      </c>
      <c r="BT340">
        <v>-1.5610601999999999E-2</v>
      </c>
      <c r="BU340">
        <v>-7.9838297000000003E-2</v>
      </c>
      <c r="BV340">
        <v>4.9111866999999997E-2</v>
      </c>
      <c r="BW340">
        <v>3.5425036E-2</v>
      </c>
      <c r="BX340">
        <v>3.7096322000000001E-2</v>
      </c>
    </row>
    <row r="341" spans="1:76" x14ac:dyDescent="0.25">
      <c r="A341">
        <v>35.391774450685602</v>
      </c>
      <c r="B341">
        <v>31.402378994664598</v>
      </c>
      <c r="D341">
        <v>8.7158540000000003E-3</v>
      </c>
      <c r="E341">
        <v>5.4372489999999999E-3</v>
      </c>
      <c r="F341">
        <v>2.6118155000000001E-2</v>
      </c>
      <c r="G341">
        <v>3.5820259E-2</v>
      </c>
      <c r="H341">
        <v>1.600944E-3</v>
      </c>
      <c r="I341">
        <v>1.7050556000000001E-2</v>
      </c>
      <c r="J341">
        <v>-1.5388387999999999E-2</v>
      </c>
      <c r="K341">
        <v>-4.01841E-3</v>
      </c>
      <c r="L341">
        <v>-2.3938190000000002E-3</v>
      </c>
      <c r="M341">
        <v>1.1180792E-2</v>
      </c>
      <c r="N341">
        <v>7.2704320000000003E-3</v>
      </c>
      <c r="O341">
        <v>3.871134E-3</v>
      </c>
      <c r="P341">
        <v>1.040669E-2</v>
      </c>
      <c r="Q341">
        <v>1.50201E-2</v>
      </c>
      <c r="R341">
        <v>-2.1275830000000002E-3</v>
      </c>
      <c r="S341">
        <v>-2.30461E-4</v>
      </c>
      <c r="T341">
        <v>-2.4772119999999999E-3</v>
      </c>
      <c r="U341">
        <v>-2.409446E-3</v>
      </c>
      <c r="V341">
        <v>3.7082009999999999E-3</v>
      </c>
      <c r="W341">
        <v>1.354259E-3</v>
      </c>
      <c r="X341">
        <v>1.2075499999999999E-3</v>
      </c>
      <c r="Y341">
        <v>-4.97789E-4</v>
      </c>
      <c r="Z341">
        <v>-4.2052119999999998E-3</v>
      </c>
      <c r="AA341">
        <v>-1.0507610000000001E-2</v>
      </c>
      <c r="AB341">
        <v>9.6134559999999994E-3</v>
      </c>
      <c r="AC341">
        <v>-5.4848279999999998E-3</v>
      </c>
      <c r="AD341">
        <v>9.4081459999999992E-3</v>
      </c>
      <c r="AE341">
        <v>-1.736848E-3</v>
      </c>
      <c r="AF341">
        <v>5.7898689999999996E-3</v>
      </c>
      <c r="AG341">
        <v>-7.433884E-3</v>
      </c>
      <c r="AH341">
        <v>-7.1521500000000003E-3</v>
      </c>
      <c r="AI341">
        <v>4.2647609999999997E-3</v>
      </c>
      <c r="AJ341">
        <v>6.678944E-3</v>
      </c>
      <c r="AK341">
        <v>-3.0439059999999999E-3</v>
      </c>
      <c r="AL341">
        <v>4.2943479999999999E-3</v>
      </c>
      <c r="AM341">
        <v>3.2788899999999999E-4</v>
      </c>
      <c r="AN341">
        <v>-6.0704460000000002E-3</v>
      </c>
      <c r="AO341">
        <v>2.1685741000000001E-2</v>
      </c>
      <c r="AP341">
        <v>2.235337E-3</v>
      </c>
      <c r="AQ341">
        <v>2.1525799999999999E-4</v>
      </c>
      <c r="AR341">
        <v>3.516623E-3</v>
      </c>
      <c r="AS341">
        <v>3.6993519999999999E-3</v>
      </c>
      <c r="AT341">
        <v>-1.0506346E-2</v>
      </c>
      <c r="AU341">
        <v>-2.3419119999999998E-3</v>
      </c>
      <c r="AV341">
        <v>9.8559800000000007E-4</v>
      </c>
      <c r="AW341">
        <v>2.1421909999999999E-3</v>
      </c>
      <c r="AX341">
        <v>-1.2609888E-2</v>
      </c>
      <c r="AY341">
        <v>3.2602140000000002E-2</v>
      </c>
      <c r="AZ341">
        <v>1.8497473E-2</v>
      </c>
      <c r="BA341">
        <v>-2.6691979999999998E-3</v>
      </c>
      <c r="BB341">
        <v>9.3055289999999999E-3</v>
      </c>
      <c r="BC341">
        <v>4.1313999999999999E-4</v>
      </c>
      <c r="BD341">
        <v>3.8547176000000002E-2</v>
      </c>
      <c r="BE341">
        <v>5.3356860000000001E-3</v>
      </c>
      <c r="BF341">
        <v>-4.8052099999999998E-4</v>
      </c>
      <c r="BG341">
        <v>-2.2257427999999999E-2</v>
      </c>
      <c r="BH341">
        <v>1.2147773000000001E-2</v>
      </c>
      <c r="BI341">
        <v>-6.7188289999999999E-3</v>
      </c>
      <c r="BJ341">
        <v>7.0975389999999999E-3</v>
      </c>
      <c r="BK341">
        <v>-5.6301060000000002E-3</v>
      </c>
      <c r="BL341">
        <v>-1.264116E-3</v>
      </c>
      <c r="BM341">
        <v>4.2703457E-2</v>
      </c>
      <c r="BN341">
        <v>3.5510339999999998E-3</v>
      </c>
      <c r="BO341">
        <v>7.2436050000000002E-3</v>
      </c>
      <c r="BP341">
        <v>3.4256790000000001E-3</v>
      </c>
      <c r="BQ341">
        <v>1.9347204999999999E-2</v>
      </c>
      <c r="BR341">
        <v>1.3139006E-2</v>
      </c>
      <c r="BS341">
        <v>-3.3074460999999999E-2</v>
      </c>
      <c r="BT341">
        <v>-1.5377551E-2</v>
      </c>
      <c r="BU341">
        <v>-7.9384368999999996E-2</v>
      </c>
      <c r="BV341">
        <v>4.9564474999999997E-2</v>
      </c>
      <c r="BW341">
        <v>3.5407685000000001E-2</v>
      </c>
      <c r="BX341">
        <v>3.7133256000000003E-2</v>
      </c>
    </row>
    <row r="342" spans="1:76" x14ac:dyDescent="0.25">
      <c r="A342">
        <v>35.391779305450399</v>
      </c>
      <c r="B342">
        <v>31.4023801349297</v>
      </c>
      <c r="D342">
        <v>8.7373280000000008E-3</v>
      </c>
      <c r="E342">
        <v>5.4722379999999999E-3</v>
      </c>
      <c r="F342">
        <v>2.6257662000000001E-2</v>
      </c>
      <c r="G342">
        <v>3.5891586000000003E-2</v>
      </c>
      <c r="H342">
        <v>1.7410559999999999E-3</v>
      </c>
      <c r="I342">
        <v>1.7162691000000001E-2</v>
      </c>
      <c r="J342">
        <v>-1.5349971E-2</v>
      </c>
      <c r="K342">
        <v>-3.717017E-3</v>
      </c>
      <c r="L342">
        <v>-2.5007549999999999E-3</v>
      </c>
      <c r="M342">
        <v>1.1382474E-2</v>
      </c>
      <c r="N342">
        <v>7.2832210000000003E-3</v>
      </c>
      <c r="O342">
        <v>3.9194929999999996E-3</v>
      </c>
      <c r="P342">
        <v>1.0448394999999999E-2</v>
      </c>
      <c r="Q342">
        <v>1.5037165E-2</v>
      </c>
      <c r="R342">
        <v>-2.075679E-3</v>
      </c>
      <c r="S342">
        <v>-2.15343E-4</v>
      </c>
      <c r="T342">
        <v>-2.4744540000000001E-3</v>
      </c>
      <c r="U342">
        <v>-2.119185E-3</v>
      </c>
      <c r="V342">
        <v>3.8396289999999998E-3</v>
      </c>
      <c r="W342">
        <v>1.4069849999999999E-3</v>
      </c>
      <c r="X342">
        <v>1.160269E-3</v>
      </c>
      <c r="Y342">
        <v>-4.7802899999999999E-4</v>
      </c>
      <c r="Z342">
        <v>-4.1691779999999999E-3</v>
      </c>
      <c r="AA342">
        <v>-1.046735E-2</v>
      </c>
      <c r="AB342">
        <v>9.6357920000000007E-3</v>
      </c>
      <c r="AC342">
        <v>-5.4468399999999997E-3</v>
      </c>
      <c r="AD342">
        <v>9.6036320000000008E-3</v>
      </c>
      <c r="AE342">
        <v>-1.7474159999999999E-3</v>
      </c>
      <c r="AF342">
        <v>5.8854659999999998E-3</v>
      </c>
      <c r="AG342">
        <v>-7.3699129999999996E-3</v>
      </c>
      <c r="AH342">
        <v>-7.1679830000000002E-3</v>
      </c>
      <c r="AI342">
        <v>4.3324510000000002E-3</v>
      </c>
      <c r="AJ342">
        <v>6.7189930000000004E-3</v>
      </c>
      <c r="AK342">
        <v>-3.056207E-3</v>
      </c>
      <c r="AL342">
        <v>4.2685179999999998E-3</v>
      </c>
      <c r="AM342">
        <v>3.15526E-4</v>
      </c>
      <c r="AN342">
        <v>-5.9977379999999999E-3</v>
      </c>
      <c r="AO342">
        <v>2.1718439999999999E-2</v>
      </c>
      <c r="AP342">
        <v>2.3683010000000002E-3</v>
      </c>
      <c r="AQ342">
        <v>1.3114600000000001E-4</v>
      </c>
      <c r="AR342">
        <v>3.5638039999999998E-3</v>
      </c>
      <c r="AS342">
        <v>3.7446910000000001E-3</v>
      </c>
      <c r="AT342">
        <v>-1.0530919E-2</v>
      </c>
      <c r="AU342">
        <v>-2.2580999999999999E-3</v>
      </c>
      <c r="AV342">
        <v>1.001507E-3</v>
      </c>
      <c r="AW342">
        <v>2.1340790000000001E-3</v>
      </c>
      <c r="AX342">
        <v>-1.2678326E-2</v>
      </c>
      <c r="AY342">
        <v>3.2606362999999999E-2</v>
      </c>
      <c r="AZ342">
        <v>1.8477765E-2</v>
      </c>
      <c r="BA342">
        <v>-2.6707110000000001E-3</v>
      </c>
      <c r="BB342">
        <v>9.3579490000000008E-3</v>
      </c>
      <c r="BC342">
        <v>2.1854599999999999E-4</v>
      </c>
      <c r="BD342">
        <v>3.8706500999999997E-2</v>
      </c>
      <c r="BE342">
        <v>5.4782379999999999E-3</v>
      </c>
      <c r="BF342">
        <v>-4.2546700000000001E-4</v>
      </c>
      <c r="BG342">
        <v>-2.2305115E-2</v>
      </c>
      <c r="BH342">
        <v>1.2212359000000001E-2</v>
      </c>
      <c r="BI342">
        <v>-6.7020830000000002E-3</v>
      </c>
      <c r="BJ342">
        <v>7.2756280000000001E-3</v>
      </c>
      <c r="BK342">
        <v>-5.4379520000000002E-3</v>
      </c>
      <c r="BL342">
        <v>-1.298043E-3</v>
      </c>
      <c r="BM342">
        <v>4.2596951000000001E-2</v>
      </c>
      <c r="BN342">
        <v>3.5473739999999998E-3</v>
      </c>
      <c r="BO342">
        <v>7.187438E-3</v>
      </c>
      <c r="BP342">
        <v>3.3497269999999998E-3</v>
      </c>
      <c r="BQ342">
        <v>1.9451144E-2</v>
      </c>
      <c r="BR342">
        <v>1.3087985999999999E-2</v>
      </c>
      <c r="BS342">
        <v>-3.3050386000000001E-2</v>
      </c>
      <c r="BT342">
        <v>-1.5126585999999999E-2</v>
      </c>
      <c r="BU342">
        <v>-7.8953772000000005E-2</v>
      </c>
      <c r="BV342">
        <v>5.0004022000000002E-2</v>
      </c>
      <c r="BW342">
        <v>3.5396051999999997E-2</v>
      </c>
      <c r="BX342">
        <v>3.7143955999999999E-2</v>
      </c>
    </row>
    <row r="343" spans="1:76" x14ac:dyDescent="0.25">
      <c r="A343">
        <v>35.391784160215202</v>
      </c>
      <c r="B343">
        <v>31.402381275194699</v>
      </c>
      <c r="D343">
        <v>8.7623860000000005E-3</v>
      </c>
      <c r="E343">
        <v>5.5038930000000002E-3</v>
      </c>
      <c r="F343">
        <v>2.6409251000000002E-2</v>
      </c>
      <c r="G343">
        <v>3.5966544000000003E-2</v>
      </c>
      <c r="H343">
        <v>1.887346E-3</v>
      </c>
      <c r="I343">
        <v>1.7270003999999999E-2</v>
      </c>
      <c r="J343">
        <v>-1.5311583E-2</v>
      </c>
      <c r="K343">
        <v>-3.3969460000000001E-3</v>
      </c>
      <c r="L343">
        <v>-2.5907690000000001E-3</v>
      </c>
      <c r="M343">
        <v>1.1585847999999999E-2</v>
      </c>
      <c r="N343">
        <v>7.2921230000000002E-3</v>
      </c>
      <c r="O343">
        <v>4.0019349999999999E-3</v>
      </c>
      <c r="P343">
        <v>1.0488587000000001E-2</v>
      </c>
      <c r="Q343">
        <v>1.5036890000000001E-2</v>
      </c>
      <c r="R343">
        <v>-2.0209049999999999E-3</v>
      </c>
      <c r="S343">
        <v>-2.02404E-4</v>
      </c>
      <c r="T343">
        <v>-2.4658039999999998E-3</v>
      </c>
      <c r="U343">
        <v>-1.797225E-3</v>
      </c>
      <c r="V343">
        <v>3.9582660000000002E-3</v>
      </c>
      <c r="W343">
        <v>1.4634089999999999E-3</v>
      </c>
      <c r="X343">
        <v>1.106168E-3</v>
      </c>
      <c r="Y343">
        <v>-4.5463699999999998E-4</v>
      </c>
      <c r="Z343">
        <v>-4.1364050000000001E-3</v>
      </c>
      <c r="AA343">
        <v>-1.0425976999999999E-2</v>
      </c>
      <c r="AB343">
        <v>9.6724010000000006E-3</v>
      </c>
      <c r="AC343">
        <v>-5.4073130000000004E-3</v>
      </c>
      <c r="AD343">
        <v>9.8225180000000006E-3</v>
      </c>
      <c r="AE343">
        <v>-1.74581E-3</v>
      </c>
      <c r="AF343">
        <v>5.9790080000000001E-3</v>
      </c>
      <c r="AG343">
        <v>-7.3053770000000001E-3</v>
      </c>
      <c r="AH343">
        <v>-7.178706E-3</v>
      </c>
      <c r="AI343">
        <v>4.4162869999999996E-3</v>
      </c>
      <c r="AJ343">
        <v>6.7579449999999996E-3</v>
      </c>
      <c r="AK343">
        <v>-3.0634740000000001E-3</v>
      </c>
      <c r="AL343">
        <v>4.2313719999999997E-3</v>
      </c>
      <c r="AM343">
        <v>2.9684900000000002E-4</v>
      </c>
      <c r="AN343">
        <v>-5.9083859999999998E-3</v>
      </c>
      <c r="AO343">
        <v>2.1755040999999999E-2</v>
      </c>
      <c r="AP343">
        <v>2.5141880000000001E-3</v>
      </c>
      <c r="AQ343" s="2">
        <v>5.3499999999999999E-5</v>
      </c>
      <c r="AR343">
        <v>3.6095179999999999E-3</v>
      </c>
      <c r="AS343">
        <v>3.7962400000000002E-3</v>
      </c>
      <c r="AT343">
        <v>-1.0557131000000001E-2</v>
      </c>
      <c r="AU343">
        <v>-2.1885030000000001E-3</v>
      </c>
      <c r="AV343">
        <v>1.022252E-3</v>
      </c>
      <c r="AW343">
        <v>2.2683389999999999E-3</v>
      </c>
      <c r="AX343">
        <v>-1.2678112E-2</v>
      </c>
      <c r="AY343">
        <v>3.2483565999999998E-2</v>
      </c>
      <c r="AZ343">
        <v>1.8470450999999999E-2</v>
      </c>
      <c r="BA343">
        <v>-2.6838090000000001E-3</v>
      </c>
      <c r="BB343">
        <v>9.4579250000000007E-3</v>
      </c>
      <c r="BC343" s="2">
        <v>6.0300000000000002E-5</v>
      </c>
      <c r="BD343">
        <v>3.8685560000000001E-2</v>
      </c>
      <c r="BE343">
        <v>5.4220830000000003E-3</v>
      </c>
      <c r="BF343">
        <v>-5.0860399999999996E-4</v>
      </c>
      <c r="BG343">
        <v>-2.2196632000000001E-2</v>
      </c>
      <c r="BH343">
        <v>1.2289980000000001E-2</v>
      </c>
      <c r="BI343">
        <v>-6.7808809999999999E-3</v>
      </c>
      <c r="BJ343">
        <v>7.3229250000000001E-3</v>
      </c>
      <c r="BK343">
        <v>-5.5031300000000002E-3</v>
      </c>
      <c r="BL343">
        <v>-1.27593E-3</v>
      </c>
      <c r="BM343">
        <v>4.2486132000000003E-2</v>
      </c>
      <c r="BN343">
        <v>3.5331429999999999E-3</v>
      </c>
      <c r="BO343">
        <v>7.0581330000000003E-3</v>
      </c>
      <c r="BP343">
        <v>3.3017799999999998E-3</v>
      </c>
      <c r="BQ343">
        <v>1.9550213E-2</v>
      </c>
      <c r="BR343">
        <v>1.3111687E-2</v>
      </c>
      <c r="BS343">
        <v>-3.3046850000000003E-2</v>
      </c>
      <c r="BT343">
        <v>-1.5034775E-2</v>
      </c>
      <c r="BU343">
        <v>-7.8810701999999996E-2</v>
      </c>
      <c r="BV343">
        <v>5.0173033999999998E-2</v>
      </c>
      <c r="BW343">
        <v>3.5390137000000002E-2</v>
      </c>
      <c r="BX343">
        <v>3.7256918999999999E-2</v>
      </c>
    </row>
    <row r="344" spans="1:76" x14ac:dyDescent="0.25">
      <c r="A344">
        <v>35.391789014979999</v>
      </c>
      <c r="B344">
        <v>31.402382415459702</v>
      </c>
      <c r="D344">
        <v>8.6644449999999998E-3</v>
      </c>
      <c r="E344">
        <v>5.5632049999999999E-3</v>
      </c>
      <c r="F344">
        <v>2.6498200999999999E-2</v>
      </c>
      <c r="G344">
        <v>3.6022730000000003E-2</v>
      </c>
      <c r="H344">
        <v>2.0121219999999999E-3</v>
      </c>
      <c r="I344">
        <v>1.7333364E-2</v>
      </c>
      <c r="J344">
        <v>-1.528589E-2</v>
      </c>
      <c r="K344">
        <v>-3.2759439999999998E-3</v>
      </c>
      <c r="L344">
        <v>-2.5963079999999999E-3</v>
      </c>
      <c r="M344">
        <v>1.1631429E-2</v>
      </c>
      <c r="N344">
        <v>7.3027889999999996E-3</v>
      </c>
      <c r="O344">
        <v>4.1073180000000004E-3</v>
      </c>
      <c r="P344">
        <v>1.0533486E-2</v>
      </c>
      <c r="Q344">
        <v>1.5121043000000001E-2</v>
      </c>
      <c r="R344">
        <v>-1.9651690000000001E-3</v>
      </c>
      <c r="S344">
        <v>-1.3379399999999999E-4</v>
      </c>
      <c r="T344">
        <v>-2.4879640000000001E-3</v>
      </c>
      <c r="U344">
        <v>-1.56679E-3</v>
      </c>
      <c r="V344">
        <v>4.1073129999999996E-3</v>
      </c>
      <c r="W344">
        <v>1.474394E-3</v>
      </c>
      <c r="X344">
        <v>1.0597289999999999E-3</v>
      </c>
      <c r="Y344">
        <v>-4.1510400000000002E-4</v>
      </c>
      <c r="Z344">
        <v>-3.9967029999999999E-3</v>
      </c>
      <c r="AA344">
        <v>-1.0377747E-2</v>
      </c>
      <c r="AB344">
        <v>9.7121440000000007E-3</v>
      </c>
      <c r="AC344">
        <v>-5.3712689999999997E-3</v>
      </c>
      <c r="AD344">
        <v>9.9356040000000007E-3</v>
      </c>
      <c r="AE344">
        <v>-1.7519110000000001E-3</v>
      </c>
      <c r="AF344">
        <v>6.0854539999999997E-3</v>
      </c>
      <c r="AG344">
        <v>-7.2132510000000004E-3</v>
      </c>
      <c r="AH344">
        <v>-7.179286E-3</v>
      </c>
      <c r="AI344">
        <v>4.5544349999999999E-3</v>
      </c>
      <c r="AJ344">
        <v>6.7586199999999999E-3</v>
      </c>
      <c r="AK344">
        <v>-3.0893790000000002E-3</v>
      </c>
      <c r="AL344">
        <v>4.2428500000000003E-3</v>
      </c>
      <c r="AM344">
        <v>2.8674899999999999E-4</v>
      </c>
      <c r="AN344">
        <v>-5.7744720000000001E-3</v>
      </c>
      <c r="AO344">
        <v>2.1816957000000001E-2</v>
      </c>
      <c r="AP344">
        <v>2.451047E-3</v>
      </c>
      <c r="AQ344" s="2">
        <v>4.07E-5</v>
      </c>
      <c r="AR344">
        <v>3.5975149999999999E-3</v>
      </c>
      <c r="AS344">
        <v>3.8174480000000002E-3</v>
      </c>
      <c r="AT344">
        <v>-1.0547671999999999E-2</v>
      </c>
      <c r="AU344">
        <v>-2.1339419999999998E-3</v>
      </c>
      <c r="AV344">
        <v>1.009334E-3</v>
      </c>
      <c r="AW344">
        <v>2.3922819999999999E-3</v>
      </c>
      <c r="AX344">
        <v>-1.2560646999999999E-2</v>
      </c>
      <c r="AY344">
        <v>3.2301151E-2</v>
      </c>
      <c r="AZ344">
        <v>1.8452280000000001E-2</v>
      </c>
      <c r="BA344">
        <v>-2.7298130000000002E-3</v>
      </c>
      <c r="BB344">
        <v>9.5291149999999995E-3</v>
      </c>
      <c r="BC344" s="2">
        <v>-5.7800000000000002E-5</v>
      </c>
      <c r="BD344">
        <v>3.8605378000000003E-2</v>
      </c>
      <c r="BE344">
        <v>5.3096410000000004E-3</v>
      </c>
      <c r="BF344">
        <v>-6.33889E-4</v>
      </c>
      <c r="BG344">
        <v>-2.2040170000000001E-2</v>
      </c>
      <c r="BH344">
        <v>1.2369396E-2</v>
      </c>
      <c r="BI344">
        <v>-6.879184E-3</v>
      </c>
      <c r="BJ344">
        <v>7.3249639999999998E-3</v>
      </c>
      <c r="BK344">
        <v>-5.6443450000000003E-3</v>
      </c>
      <c r="BL344">
        <v>-1.2502629999999999E-3</v>
      </c>
      <c r="BM344">
        <v>4.2384796000000002E-2</v>
      </c>
      <c r="BN344">
        <v>3.502958E-3</v>
      </c>
      <c r="BO344">
        <v>6.9290009999999997E-3</v>
      </c>
      <c r="BP344">
        <v>3.2614829999999999E-3</v>
      </c>
      <c r="BQ344">
        <v>1.9629687999999999E-2</v>
      </c>
      <c r="BR344">
        <v>1.3150790000000001E-2</v>
      </c>
      <c r="BS344">
        <v>-3.3045602E-2</v>
      </c>
      <c r="BT344">
        <v>-1.5002428999999999E-2</v>
      </c>
      <c r="BU344">
        <v>-7.8754457999999999E-2</v>
      </c>
      <c r="BV344">
        <v>5.0273331999999997E-2</v>
      </c>
      <c r="BW344">
        <v>3.5389940000000002E-2</v>
      </c>
      <c r="BX344">
        <v>3.7414678E-2</v>
      </c>
    </row>
    <row r="345" spans="1:76" x14ac:dyDescent="0.25">
      <c r="A345">
        <v>35.391793869744802</v>
      </c>
      <c r="B345">
        <v>31.4023835557248</v>
      </c>
      <c r="D345">
        <v>8.5249569999999997E-3</v>
      </c>
      <c r="E345">
        <v>5.6285429999999997E-3</v>
      </c>
      <c r="F345">
        <v>2.6559413E-2</v>
      </c>
      <c r="G345">
        <v>3.6061146000000002E-2</v>
      </c>
      <c r="H345">
        <v>2.128118E-3</v>
      </c>
      <c r="I345">
        <v>1.7373548999999999E-2</v>
      </c>
      <c r="J345">
        <v>-1.5271793000000001E-2</v>
      </c>
      <c r="K345">
        <v>-3.2466270000000002E-3</v>
      </c>
      <c r="L345">
        <v>-2.5766259999999998E-3</v>
      </c>
      <c r="M345">
        <v>1.1603926000000001E-2</v>
      </c>
      <c r="N345">
        <v>7.3058719999999997E-3</v>
      </c>
      <c r="O345">
        <v>4.2234550000000001E-3</v>
      </c>
      <c r="P345">
        <v>1.0582144999999999E-2</v>
      </c>
      <c r="Q345">
        <v>1.5242912000000001E-2</v>
      </c>
      <c r="R345">
        <v>-1.902574E-3</v>
      </c>
      <c r="S345" s="2">
        <v>-3.7400000000000001E-5</v>
      </c>
      <c r="T345">
        <v>-2.5249140000000001E-3</v>
      </c>
      <c r="U345">
        <v>-1.3965399999999999E-3</v>
      </c>
      <c r="V345">
        <v>4.2830239999999999E-3</v>
      </c>
      <c r="W345">
        <v>1.4564090000000001E-3</v>
      </c>
      <c r="X345">
        <v>1.0228640000000001E-3</v>
      </c>
      <c r="Y345">
        <v>-3.62271E-4</v>
      </c>
      <c r="Z345">
        <v>-3.8100830000000001E-3</v>
      </c>
      <c r="AA345">
        <v>-1.0321029000000001E-2</v>
      </c>
      <c r="AB345">
        <v>9.740917E-3</v>
      </c>
      <c r="AC345">
        <v>-5.3374060000000003E-3</v>
      </c>
      <c r="AD345">
        <v>9.9659199999999996E-3</v>
      </c>
      <c r="AE345">
        <v>-1.7721410000000001E-3</v>
      </c>
      <c r="AF345">
        <v>6.1906660000000001E-3</v>
      </c>
      <c r="AG345">
        <v>-7.1033479999999998E-3</v>
      </c>
      <c r="AH345">
        <v>-7.1746029999999999E-3</v>
      </c>
      <c r="AI345">
        <v>4.7135720000000001E-3</v>
      </c>
      <c r="AJ345">
        <v>6.7473849999999998E-3</v>
      </c>
      <c r="AK345">
        <v>-3.126513E-3</v>
      </c>
      <c r="AL345">
        <v>4.2759790000000001E-3</v>
      </c>
      <c r="AM345">
        <v>2.9703999999999999E-4</v>
      </c>
      <c r="AN345">
        <v>-5.6281489999999998E-3</v>
      </c>
      <c r="AO345">
        <v>2.1897252999999998E-2</v>
      </c>
      <c r="AP345">
        <v>2.287585E-3</v>
      </c>
      <c r="AQ345" s="2">
        <v>2.8900000000000001E-5</v>
      </c>
      <c r="AR345">
        <v>3.5606430000000001E-3</v>
      </c>
      <c r="AS345">
        <v>3.817333E-3</v>
      </c>
      <c r="AT345">
        <v>-1.0518186000000001E-2</v>
      </c>
      <c r="AU345">
        <v>-2.083915E-3</v>
      </c>
      <c r="AV345">
        <v>9.6826799999999999E-4</v>
      </c>
      <c r="AW345">
        <v>2.4900270000000001E-3</v>
      </c>
      <c r="AX345">
        <v>-1.2415097E-2</v>
      </c>
      <c r="AY345">
        <v>3.2132806999999999E-2</v>
      </c>
      <c r="AZ345">
        <v>1.8429898E-2</v>
      </c>
      <c r="BA345">
        <v>-2.7785650000000002E-3</v>
      </c>
      <c r="BB345">
        <v>9.5965319999999996E-3</v>
      </c>
      <c r="BC345">
        <v>-1.4917700000000001E-4</v>
      </c>
      <c r="BD345">
        <v>3.8527313000000001E-2</v>
      </c>
      <c r="BE345">
        <v>5.2098220000000002E-3</v>
      </c>
      <c r="BF345">
        <v>-7.5294200000000004E-4</v>
      </c>
      <c r="BG345">
        <v>-2.1887031000000001E-2</v>
      </c>
      <c r="BH345">
        <v>1.2449712E-2</v>
      </c>
      <c r="BI345">
        <v>-6.9620699999999999E-3</v>
      </c>
      <c r="BJ345">
        <v>7.3348850000000002E-3</v>
      </c>
      <c r="BK345">
        <v>-5.7733189999999998E-3</v>
      </c>
      <c r="BL345">
        <v>-1.2440610000000001E-3</v>
      </c>
      <c r="BM345">
        <v>4.2290891999999997E-2</v>
      </c>
      <c r="BN345">
        <v>3.458292E-3</v>
      </c>
      <c r="BO345">
        <v>6.8251090000000002E-3</v>
      </c>
      <c r="BP345">
        <v>3.214747E-3</v>
      </c>
      <c r="BQ345">
        <v>1.955815E-2</v>
      </c>
      <c r="BR345">
        <v>1.3186458E-2</v>
      </c>
      <c r="BS345">
        <v>-3.3042597E-2</v>
      </c>
      <c r="BT345">
        <v>-1.4974771E-2</v>
      </c>
      <c r="BU345">
        <v>-7.8692382000000005E-2</v>
      </c>
      <c r="BV345">
        <v>5.0393839000000003E-2</v>
      </c>
      <c r="BW345">
        <v>3.5417114999999999E-2</v>
      </c>
      <c r="BX345">
        <v>3.7578312000000003E-2</v>
      </c>
    </row>
    <row r="346" spans="1:76" x14ac:dyDescent="0.25">
      <c r="A346">
        <v>35.391798724509599</v>
      </c>
      <c r="B346">
        <v>31.402384695989799</v>
      </c>
      <c r="D346">
        <v>8.402797E-3</v>
      </c>
      <c r="E346">
        <v>5.6851840000000002E-3</v>
      </c>
      <c r="F346">
        <v>2.6625225999999998E-2</v>
      </c>
      <c r="G346">
        <v>3.6089753000000002E-2</v>
      </c>
      <c r="H346">
        <v>2.2472809999999998E-3</v>
      </c>
      <c r="I346">
        <v>1.7407952000000001E-2</v>
      </c>
      <c r="J346">
        <v>-1.5264692E-2</v>
      </c>
      <c r="K346">
        <v>-3.2137110000000002E-3</v>
      </c>
      <c r="L346">
        <v>-2.5660349999999999E-3</v>
      </c>
      <c r="M346">
        <v>1.1574235E-2</v>
      </c>
      <c r="N346">
        <v>7.2976999999999998E-3</v>
      </c>
      <c r="O346">
        <v>4.3503470000000001E-3</v>
      </c>
      <c r="P346">
        <v>1.0632231000000001E-2</v>
      </c>
      <c r="Q346">
        <v>1.5358602000000001E-2</v>
      </c>
      <c r="R346">
        <v>-1.8313800000000001E-3</v>
      </c>
      <c r="S346" s="2">
        <v>6.1500000000000004E-5</v>
      </c>
      <c r="T346">
        <v>-2.560976E-3</v>
      </c>
      <c r="U346">
        <v>-1.237939E-3</v>
      </c>
      <c r="V346">
        <v>4.4697110000000003E-3</v>
      </c>
      <c r="W346">
        <v>1.429535E-3</v>
      </c>
      <c r="X346">
        <v>9.9089399999999998E-4</v>
      </c>
      <c r="Y346">
        <v>-3.0100100000000001E-4</v>
      </c>
      <c r="Z346">
        <v>-3.6258010000000001E-3</v>
      </c>
      <c r="AA346">
        <v>-1.0257519999999999E-2</v>
      </c>
      <c r="AB346">
        <v>9.7600069999999994E-3</v>
      </c>
      <c r="AC346">
        <v>-5.303744E-3</v>
      </c>
      <c r="AD346">
        <v>9.9625530000000007E-3</v>
      </c>
      <c r="AE346">
        <v>-1.800776E-3</v>
      </c>
      <c r="AF346">
        <v>6.2868610000000004E-3</v>
      </c>
      <c r="AG346">
        <v>-6.9868489999999998E-3</v>
      </c>
      <c r="AH346">
        <v>-7.1672990000000002E-3</v>
      </c>
      <c r="AI346">
        <v>4.8743429999999997E-3</v>
      </c>
      <c r="AJ346">
        <v>6.7419810000000002E-3</v>
      </c>
      <c r="AK346">
        <v>-3.1652999999999998E-3</v>
      </c>
      <c r="AL346">
        <v>4.3050019999999996E-3</v>
      </c>
      <c r="AM346">
        <v>3.24712E-4</v>
      </c>
      <c r="AN346">
        <v>-5.4850009999999998E-3</v>
      </c>
      <c r="AO346">
        <v>2.1987222000000001E-2</v>
      </c>
      <c r="AP346">
        <v>2.1207869999999998E-3</v>
      </c>
      <c r="AQ346" s="2">
        <v>-1.4E-5</v>
      </c>
      <c r="AR346">
        <v>3.524452E-3</v>
      </c>
      <c r="AS346">
        <v>3.810243E-3</v>
      </c>
      <c r="AT346">
        <v>-1.0484495999999999E-2</v>
      </c>
      <c r="AU346">
        <v>-2.0362119999999999E-3</v>
      </c>
      <c r="AV346">
        <v>9.1343499999999998E-4</v>
      </c>
      <c r="AW346">
        <v>2.536773E-3</v>
      </c>
      <c r="AX346">
        <v>-1.2248861E-2</v>
      </c>
      <c r="AY346">
        <v>3.2014605000000002E-2</v>
      </c>
      <c r="AZ346">
        <v>1.8408575999999999E-2</v>
      </c>
      <c r="BA346">
        <v>-2.8137769999999999E-3</v>
      </c>
      <c r="BB346">
        <v>9.6238910000000007E-3</v>
      </c>
      <c r="BC346">
        <v>-2.13935E-4</v>
      </c>
      <c r="BD346">
        <v>3.8451363000000002E-2</v>
      </c>
      <c r="BE346">
        <v>5.1226259999999999E-3</v>
      </c>
      <c r="BF346">
        <v>-8.6576100000000005E-4</v>
      </c>
      <c r="BG346">
        <v>-2.1737215000000001E-2</v>
      </c>
      <c r="BH346">
        <v>1.2530929E-2</v>
      </c>
      <c r="BI346">
        <v>-7.0295399999999999E-3</v>
      </c>
      <c r="BJ346">
        <v>7.3526859999999998E-3</v>
      </c>
      <c r="BK346">
        <v>-5.8900510000000003E-3</v>
      </c>
      <c r="BL346">
        <v>-1.2573230000000001E-3</v>
      </c>
      <c r="BM346">
        <v>4.2204419999999999E-2</v>
      </c>
      <c r="BN346">
        <v>3.3991450000000001E-3</v>
      </c>
      <c r="BO346">
        <v>6.7464559999999996E-3</v>
      </c>
      <c r="BP346">
        <v>3.1615720000000001E-3</v>
      </c>
      <c r="BQ346">
        <v>1.9472926000000002E-2</v>
      </c>
      <c r="BR346">
        <v>1.3218690999999999E-2</v>
      </c>
      <c r="BS346">
        <v>-3.3037835000000002E-2</v>
      </c>
      <c r="BT346">
        <v>-1.4951802E-2</v>
      </c>
      <c r="BU346">
        <v>-7.8624472000000001E-2</v>
      </c>
      <c r="BV346">
        <v>5.0534555000000002E-2</v>
      </c>
      <c r="BW346">
        <v>3.5441453999999997E-2</v>
      </c>
      <c r="BX346">
        <v>3.7747821000000001E-2</v>
      </c>
    </row>
    <row r="347" spans="1:76" x14ac:dyDescent="0.25">
      <c r="A347">
        <v>35.391803579274502</v>
      </c>
      <c r="B347">
        <v>31.402385836254901</v>
      </c>
      <c r="D347">
        <v>8.2979649999999992E-3</v>
      </c>
      <c r="E347">
        <v>5.733129E-3</v>
      </c>
      <c r="F347">
        <v>2.669564E-2</v>
      </c>
      <c r="G347">
        <v>3.6108553000000002E-2</v>
      </c>
      <c r="H347">
        <v>2.3696099999999999E-3</v>
      </c>
      <c r="I347">
        <v>1.7436572000000001E-2</v>
      </c>
      <c r="J347">
        <v>-1.5264587E-2</v>
      </c>
      <c r="K347">
        <v>-3.177198E-3</v>
      </c>
      <c r="L347">
        <v>-2.5645329999999999E-3</v>
      </c>
      <c r="M347">
        <v>1.1542358000000001E-2</v>
      </c>
      <c r="N347">
        <v>7.2782710000000002E-3</v>
      </c>
      <c r="O347">
        <v>4.4841029999999997E-3</v>
      </c>
      <c r="P347">
        <v>1.0683744E-2</v>
      </c>
      <c r="Q347">
        <v>1.5468114E-2</v>
      </c>
      <c r="R347">
        <v>-1.7515860000000001E-3</v>
      </c>
      <c r="S347">
        <v>1.62943E-4</v>
      </c>
      <c r="T347">
        <v>-2.5961479999999999E-3</v>
      </c>
      <c r="U347">
        <v>-1.0909890000000001E-3</v>
      </c>
      <c r="V347">
        <v>4.6673740000000002E-3</v>
      </c>
      <c r="W347">
        <v>1.3937719999999999E-3</v>
      </c>
      <c r="X347">
        <v>9.6381899999999998E-4</v>
      </c>
      <c r="Y347">
        <v>-2.3129499999999999E-4</v>
      </c>
      <c r="Z347">
        <v>-3.4438580000000002E-3</v>
      </c>
      <c r="AA347">
        <v>-1.018722E-2</v>
      </c>
      <c r="AB347">
        <v>9.769415E-3</v>
      </c>
      <c r="AC347">
        <v>-5.2702829999999997E-3</v>
      </c>
      <c r="AD347">
        <v>9.9255009999999998E-3</v>
      </c>
      <c r="AE347">
        <v>-1.837813E-3</v>
      </c>
      <c r="AF347">
        <v>6.3740380000000003E-3</v>
      </c>
      <c r="AG347">
        <v>-6.8637539999999997E-3</v>
      </c>
      <c r="AH347">
        <v>-7.1573720000000004E-3</v>
      </c>
      <c r="AI347">
        <v>5.0367459999999999E-3</v>
      </c>
      <c r="AJ347">
        <v>6.7424080000000001E-3</v>
      </c>
      <c r="AK347">
        <v>-3.205739E-3</v>
      </c>
      <c r="AL347">
        <v>4.3299200000000001E-3</v>
      </c>
      <c r="AM347">
        <v>3.69766E-4</v>
      </c>
      <c r="AN347">
        <v>-5.3450269999999996E-3</v>
      </c>
      <c r="AO347">
        <v>2.2086865000000001E-2</v>
      </c>
      <c r="AP347">
        <v>1.9506529999999999E-3</v>
      </c>
      <c r="AQ347" s="2">
        <v>-8.7999999999999998E-5</v>
      </c>
      <c r="AR347">
        <v>3.4889439999999999E-3</v>
      </c>
      <c r="AS347">
        <v>3.7961760000000001E-3</v>
      </c>
      <c r="AT347">
        <v>-1.0446601E-2</v>
      </c>
      <c r="AU347">
        <v>-1.990833E-3</v>
      </c>
      <c r="AV347">
        <v>8.44832E-4</v>
      </c>
      <c r="AW347">
        <v>2.4674440000000001E-3</v>
      </c>
      <c r="AX347">
        <v>-1.2056769E-2</v>
      </c>
      <c r="AY347">
        <v>3.1996287999999998E-2</v>
      </c>
      <c r="AZ347">
        <v>1.8397654999999999E-2</v>
      </c>
      <c r="BA347">
        <v>-2.8056779999999998E-3</v>
      </c>
      <c r="BB347">
        <v>9.4940110000000001E-3</v>
      </c>
      <c r="BC347">
        <v>-2.03554E-4</v>
      </c>
      <c r="BD347">
        <v>3.8377020999999997E-2</v>
      </c>
      <c r="BE347">
        <v>5.0488570000000003E-3</v>
      </c>
      <c r="BF347">
        <v>-9.7310699999999997E-4</v>
      </c>
      <c r="BG347">
        <v>-2.1602563000000002E-2</v>
      </c>
      <c r="BH347">
        <v>1.2615982E-2</v>
      </c>
      <c r="BI347">
        <v>-7.1079480000000002E-3</v>
      </c>
      <c r="BJ347">
        <v>7.3447230000000001E-3</v>
      </c>
      <c r="BK347">
        <v>-5.97169E-3</v>
      </c>
      <c r="BL347">
        <v>-1.3078009999999999E-3</v>
      </c>
      <c r="BM347">
        <v>4.2130308999999998E-2</v>
      </c>
      <c r="BN347">
        <v>3.3352059999999998E-3</v>
      </c>
      <c r="BO347">
        <v>6.7239550000000002E-3</v>
      </c>
      <c r="BP347">
        <v>3.1368640000000001E-3</v>
      </c>
      <c r="BQ347">
        <v>1.9374018E-2</v>
      </c>
      <c r="BR347">
        <v>1.3238676E-2</v>
      </c>
      <c r="BS347">
        <v>-3.3020809999999998E-2</v>
      </c>
      <c r="BT347">
        <v>-1.490962E-2</v>
      </c>
      <c r="BU347">
        <v>-7.8554605999999999E-2</v>
      </c>
      <c r="BV347">
        <v>5.0689871999999997E-2</v>
      </c>
      <c r="BW347">
        <v>3.5461035000000002E-2</v>
      </c>
      <c r="BX347">
        <v>3.7894485999999998E-2</v>
      </c>
    </row>
    <row r="348" spans="1:76" x14ac:dyDescent="0.25">
      <c r="A348">
        <v>35.391808434039298</v>
      </c>
      <c r="B348">
        <v>31.4023869765199</v>
      </c>
      <c r="D348">
        <v>8.2080320000000005E-3</v>
      </c>
      <c r="E348">
        <v>5.7768539999999997E-3</v>
      </c>
      <c r="F348">
        <v>2.676769E-2</v>
      </c>
      <c r="G348">
        <v>3.6120326000000001E-2</v>
      </c>
      <c r="H348">
        <v>2.4956969999999998E-3</v>
      </c>
      <c r="I348">
        <v>1.7464921000000001E-2</v>
      </c>
      <c r="J348">
        <v>-1.5266385E-2</v>
      </c>
      <c r="K348">
        <v>-3.1416629999999998E-3</v>
      </c>
      <c r="L348">
        <v>-2.564555E-3</v>
      </c>
      <c r="M348">
        <v>1.1505703000000001E-2</v>
      </c>
      <c r="N348">
        <v>7.2499340000000004E-3</v>
      </c>
      <c r="O348">
        <v>4.5392380000000001E-3</v>
      </c>
      <c r="P348">
        <v>1.0737857999999999E-2</v>
      </c>
      <c r="Q348">
        <v>1.55719E-2</v>
      </c>
      <c r="R348">
        <v>-1.658412E-3</v>
      </c>
      <c r="S348">
        <v>2.63933E-4</v>
      </c>
      <c r="T348">
        <v>-2.627575E-3</v>
      </c>
      <c r="U348">
        <v>-9.6896000000000005E-4</v>
      </c>
      <c r="V348">
        <v>4.8715750000000004E-3</v>
      </c>
      <c r="W348">
        <v>1.354809E-3</v>
      </c>
      <c r="X348">
        <v>9.4072800000000005E-4</v>
      </c>
      <c r="Y348">
        <v>-1.5514000000000001E-4</v>
      </c>
      <c r="Z348">
        <v>-3.260069E-3</v>
      </c>
      <c r="AA348">
        <v>-1.0115977999999999E-2</v>
      </c>
      <c r="AB348">
        <v>9.7759019999999995E-3</v>
      </c>
      <c r="AC348">
        <v>-5.2352500000000003E-3</v>
      </c>
      <c r="AD348">
        <v>9.8550679999999998E-3</v>
      </c>
      <c r="AE348">
        <v>-1.878132E-3</v>
      </c>
      <c r="AF348">
        <v>6.454067E-3</v>
      </c>
      <c r="AG348">
        <v>-6.7364909999999998E-3</v>
      </c>
      <c r="AH348">
        <v>-7.1451020000000004E-3</v>
      </c>
      <c r="AI348">
        <v>5.1979690000000002E-3</v>
      </c>
      <c r="AJ348">
        <v>6.748825E-3</v>
      </c>
      <c r="AK348">
        <v>-3.2452660000000001E-3</v>
      </c>
      <c r="AL348">
        <v>4.3466879999999996E-3</v>
      </c>
      <c r="AM348">
        <v>4.2945800000000002E-4</v>
      </c>
      <c r="AN348">
        <v>-5.2086179999999999E-3</v>
      </c>
      <c r="AO348">
        <v>2.2197589E-2</v>
      </c>
      <c r="AP348">
        <v>1.7827590000000001E-3</v>
      </c>
      <c r="AQ348">
        <v>-1.7915499999999999E-4</v>
      </c>
      <c r="AR348">
        <v>3.4514290000000002E-3</v>
      </c>
      <c r="AS348">
        <v>3.7733659999999998E-3</v>
      </c>
      <c r="AT348">
        <v>-1.0405084E-2</v>
      </c>
      <c r="AU348">
        <v>-1.9475969999999999E-3</v>
      </c>
      <c r="AV348">
        <v>7.7008800000000004E-4</v>
      </c>
      <c r="AW348">
        <v>2.3985299999999998E-3</v>
      </c>
      <c r="AX348">
        <v>-1.1925870999999999E-2</v>
      </c>
      <c r="AY348">
        <v>3.1979989E-2</v>
      </c>
      <c r="AZ348">
        <v>1.8389256999999999E-2</v>
      </c>
      <c r="BA348">
        <v>-2.7988010000000001E-3</v>
      </c>
      <c r="BB348">
        <v>9.3911719999999997E-3</v>
      </c>
      <c r="BC348" s="2">
        <v>2.41E-5</v>
      </c>
      <c r="BD348">
        <v>3.8307058999999997E-2</v>
      </c>
      <c r="BE348">
        <v>4.97621E-3</v>
      </c>
      <c r="BF348">
        <v>-1.0870369999999999E-3</v>
      </c>
      <c r="BG348">
        <v>-2.1499204000000001E-2</v>
      </c>
      <c r="BH348">
        <v>1.2709295000000001E-2</v>
      </c>
      <c r="BI348">
        <v>-7.2801419999999999E-3</v>
      </c>
      <c r="BJ348">
        <v>7.2013720000000002E-3</v>
      </c>
      <c r="BK348">
        <v>-5.9513029999999998E-3</v>
      </c>
      <c r="BL348">
        <v>-1.4359469999999999E-3</v>
      </c>
      <c r="BM348">
        <v>4.2078788999999998E-2</v>
      </c>
      <c r="BN348">
        <v>3.3068500000000001E-3</v>
      </c>
      <c r="BO348">
        <v>6.8395089999999997E-3</v>
      </c>
      <c r="BP348">
        <v>3.2437270000000001E-3</v>
      </c>
      <c r="BQ348">
        <v>1.9261423999999999E-2</v>
      </c>
      <c r="BR348">
        <v>1.321979E-2</v>
      </c>
      <c r="BS348">
        <v>-3.2962753999999997E-2</v>
      </c>
      <c r="BT348">
        <v>-1.4768702999999999E-2</v>
      </c>
      <c r="BU348">
        <v>-7.8502101000000005E-2</v>
      </c>
      <c r="BV348">
        <v>5.0840259999999998E-2</v>
      </c>
      <c r="BW348">
        <v>3.5475859999999998E-2</v>
      </c>
      <c r="BX348">
        <v>3.7925467999999997E-2</v>
      </c>
    </row>
    <row r="349" spans="1:76" x14ac:dyDescent="0.25">
      <c r="A349">
        <v>35.391813288804101</v>
      </c>
      <c r="B349">
        <v>31.402388116785001</v>
      </c>
      <c r="D349">
        <v>8.1657610000000005E-3</v>
      </c>
      <c r="E349">
        <v>5.8675749999999999E-3</v>
      </c>
      <c r="F349">
        <v>2.6843128000000001E-2</v>
      </c>
      <c r="G349">
        <v>3.6181274999999999E-2</v>
      </c>
      <c r="H349">
        <v>2.5993819999999999E-3</v>
      </c>
      <c r="I349">
        <v>1.7601785000000002E-2</v>
      </c>
      <c r="J349">
        <v>-1.5164822999999999E-2</v>
      </c>
      <c r="K349">
        <v>-3.0893959999999999E-3</v>
      </c>
      <c r="L349">
        <v>-2.455839E-3</v>
      </c>
      <c r="M349">
        <v>1.1465184999999999E-2</v>
      </c>
      <c r="N349">
        <v>7.2628450000000004E-3</v>
      </c>
      <c r="O349">
        <v>4.4731079999999999E-3</v>
      </c>
      <c r="P349">
        <v>1.0850446E-2</v>
      </c>
      <c r="Q349">
        <v>1.5661356000000001E-2</v>
      </c>
      <c r="R349">
        <v>-1.5256989999999999E-3</v>
      </c>
      <c r="S349">
        <v>3.3766900000000002E-4</v>
      </c>
      <c r="T349">
        <v>-2.6039790000000002E-3</v>
      </c>
      <c r="U349">
        <v>-1.011966E-3</v>
      </c>
      <c r="V349">
        <v>4.9405569999999999E-3</v>
      </c>
      <c r="W349">
        <v>1.4406600000000001E-3</v>
      </c>
      <c r="X349">
        <v>9.0469599999999997E-4</v>
      </c>
      <c r="Y349" s="2">
        <v>-6.8200000000000004E-5</v>
      </c>
      <c r="Z349">
        <v>-3.0793629999999999E-3</v>
      </c>
      <c r="AA349">
        <v>-1.0147893E-2</v>
      </c>
      <c r="AB349">
        <v>9.9771430000000008E-3</v>
      </c>
      <c r="AC349">
        <v>-5.1538269999999997E-3</v>
      </c>
      <c r="AD349">
        <v>9.8164029999999996E-3</v>
      </c>
      <c r="AE349">
        <v>-1.8047790000000001E-3</v>
      </c>
      <c r="AF349">
        <v>6.5933950000000002E-3</v>
      </c>
      <c r="AG349">
        <v>-6.6404400000000001E-3</v>
      </c>
      <c r="AH349">
        <v>-7.1400409999999997E-3</v>
      </c>
      <c r="AI349">
        <v>5.3034739999999999E-3</v>
      </c>
      <c r="AJ349">
        <v>6.7738470000000004E-3</v>
      </c>
      <c r="AK349">
        <v>-3.2108390000000001E-3</v>
      </c>
      <c r="AL349">
        <v>4.3427910000000004E-3</v>
      </c>
      <c r="AM349">
        <v>4.2927200000000002E-4</v>
      </c>
      <c r="AN349">
        <v>-5.0881980000000004E-3</v>
      </c>
      <c r="AO349">
        <v>2.2321140999999999E-2</v>
      </c>
      <c r="AP349">
        <v>1.734092E-3</v>
      </c>
      <c r="AQ349" s="2">
        <v>-5.24E-5</v>
      </c>
      <c r="AR349">
        <v>3.3754140000000002E-3</v>
      </c>
      <c r="AS349">
        <v>3.7835920000000001E-3</v>
      </c>
      <c r="AT349">
        <v>-1.0341341E-2</v>
      </c>
      <c r="AU349">
        <v>-1.906374E-3</v>
      </c>
      <c r="AV349">
        <v>8.3812100000000005E-4</v>
      </c>
      <c r="AW349">
        <v>2.3300320000000001E-3</v>
      </c>
      <c r="AX349">
        <v>-1.1856167000000001E-2</v>
      </c>
      <c r="AY349">
        <v>3.1965708000000002E-2</v>
      </c>
      <c r="AZ349">
        <v>1.8383383E-2</v>
      </c>
      <c r="BA349">
        <v>-2.793149E-3</v>
      </c>
      <c r="BB349">
        <v>9.3153760000000002E-3</v>
      </c>
      <c r="BC349">
        <v>2.5044899999999997E-4</v>
      </c>
      <c r="BD349">
        <v>3.8246688000000001E-2</v>
      </c>
      <c r="BE349">
        <v>4.8910799999999999E-3</v>
      </c>
      <c r="BF349">
        <v>-1.2108290000000001E-3</v>
      </c>
      <c r="BG349">
        <v>-2.1361062E-2</v>
      </c>
      <c r="BH349">
        <v>1.2794767E-2</v>
      </c>
      <c r="BI349">
        <v>-7.43102E-3</v>
      </c>
      <c r="BJ349">
        <v>7.0669239999999996E-3</v>
      </c>
      <c r="BK349">
        <v>-5.9320170000000004E-3</v>
      </c>
      <c r="BL349">
        <v>-1.55378E-3</v>
      </c>
      <c r="BM349">
        <v>4.2024737999999999E-2</v>
      </c>
      <c r="BN349">
        <v>3.2785150000000001E-3</v>
      </c>
      <c r="BO349">
        <v>6.9477200000000001E-3</v>
      </c>
      <c r="BP349">
        <v>3.3251999999999999E-3</v>
      </c>
      <c r="BQ349">
        <v>1.9200394999999999E-2</v>
      </c>
      <c r="BR349">
        <v>1.3201255E-2</v>
      </c>
      <c r="BS349">
        <v>-3.2912446999999997E-2</v>
      </c>
      <c r="BT349">
        <v>-1.4630433E-2</v>
      </c>
      <c r="BU349">
        <v>-7.8454884000000003E-2</v>
      </c>
      <c r="BV349">
        <v>5.1008907999999999E-2</v>
      </c>
      <c r="BW349">
        <v>3.5615292E-2</v>
      </c>
      <c r="BX349">
        <v>3.7964444999999999E-2</v>
      </c>
    </row>
    <row r="350" spans="1:76" x14ac:dyDescent="0.25">
      <c r="A350">
        <v>35.391818143568898</v>
      </c>
      <c r="B350">
        <v>31.40238925705</v>
      </c>
      <c r="D350">
        <v>8.2338489999999997E-3</v>
      </c>
      <c r="E350">
        <v>6.0022590000000002E-3</v>
      </c>
      <c r="F350">
        <v>2.6965645999999999E-2</v>
      </c>
      <c r="G350">
        <v>3.6303428999999998E-2</v>
      </c>
      <c r="H350">
        <v>2.6435999999999999E-3</v>
      </c>
      <c r="I350">
        <v>1.7893042000000001E-2</v>
      </c>
      <c r="J350">
        <v>-1.4916911E-2</v>
      </c>
      <c r="K350">
        <v>-2.9474240000000001E-3</v>
      </c>
      <c r="L350">
        <v>-2.220072E-3</v>
      </c>
      <c r="M350">
        <v>1.1440158000000001E-2</v>
      </c>
      <c r="N350">
        <v>7.3383570000000002E-3</v>
      </c>
      <c r="O350">
        <v>4.4122750000000002E-3</v>
      </c>
      <c r="P350">
        <v>1.1059174999999999E-2</v>
      </c>
      <c r="Q350">
        <v>1.5722092E-2</v>
      </c>
      <c r="R350">
        <v>-1.3888049999999999E-3</v>
      </c>
      <c r="S350">
        <v>4.1819600000000002E-4</v>
      </c>
      <c r="T350">
        <v>-2.5130840000000001E-3</v>
      </c>
      <c r="U350">
        <v>-1.197549E-3</v>
      </c>
      <c r="V350">
        <v>4.785582E-3</v>
      </c>
      <c r="W350">
        <v>1.7179820000000001E-3</v>
      </c>
      <c r="X350">
        <v>8.49087E-4</v>
      </c>
      <c r="Y350" s="2">
        <v>6.7999999999999999E-5</v>
      </c>
      <c r="Z350">
        <v>-2.9664750000000001E-3</v>
      </c>
      <c r="AA350">
        <v>-1.0306344E-2</v>
      </c>
      <c r="AB350">
        <v>1.0480868000000001E-2</v>
      </c>
      <c r="AC350">
        <v>-5.00455E-3</v>
      </c>
      <c r="AD350">
        <v>9.8643529999999993E-3</v>
      </c>
      <c r="AE350">
        <v>-1.5651650000000001E-3</v>
      </c>
      <c r="AF350">
        <v>6.8445880000000004E-3</v>
      </c>
      <c r="AG350">
        <v>-6.5837689999999997E-3</v>
      </c>
      <c r="AH350">
        <v>-7.1499220000000004E-3</v>
      </c>
      <c r="AI350">
        <v>5.3391469999999998E-3</v>
      </c>
      <c r="AJ350">
        <v>6.8295980000000001E-3</v>
      </c>
      <c r="AK350">
        <v>-3.0620830000000002E-3</v>
      </c>
      <c r="AL350">
        <v>4.368416E-3</v>
      </c>
      <c r="AM350">
        <v>3.3713999999999999E-4</v>
      </c>
      <c r="AN350">
        <v>-4.9963589999999997E-3</v>
      </c>
      <c r="AO350">
        <v>2.2416855999999999E-2</v>
      </c>
      <c r="AP350">
        <v>1.8377840000000001E-3</v>
      </c>
      <c r="AQ350">
        <v>3.3776999999999999E-4</v>
      </c>
      <c r="AR350">
        <v>3.2538010000000002E-3</v>
      </c>
      <c r="AS350">
        <v>3.8965100000000002E-3</v>
      </c>
      <c r="AT350">
        <v>-1.0220158999999999E-2</v>
      </c>
      <c r="AU350">
        <v>-1.8752440000000001E-3</v>
      </c>
      <c r="AV350">
        <v>1.1018989999999999E-3</v>
      </c>
      <c r="AW350">
        <v>2.26195E-3</v>
      </c>
      <c r="AX350">
        <v>-1.1847656999999999E-2</v>
      </c>
      <c r="AY350">
        <v>3.1953444999999997E-2</v>
      </c>
      <c r="AZ350">
        <v>1.8380032000000001E-2</v>
      </c>
      <c r="BA350">
        <v>-2.7887189999999998E-3</v>
      </c>
      <c r="BB350">
        <v>9.2666220000000004E-3</v>
      </c>
      <c r="BC350">
        <v>4.7541800000000002E-4</v>
      </c>
      <c r="BD350">
        <v>3.8195907000000001E-2</v>
      </c>
      <c r="BE350">
        <v>4.793467E-3</v>
      </c>
      <c r="BF350">
        <v>-1.344483E-3</v>
      </c>
      <c r="BG350">
        <v>-2.1188137999999999E-2</v>
      </c>
      <c r="BH350">
        <v>1.2872399E-2</v>
      </c>
      <c r="BI350">
        <v>-7.5605799999999999E-3</v>
      </c>
      <c r="BJ350">
        <v>6.9413790000000001E-3</v>
      </c>
      <c r="BK350">
        <v>-5.9138319999999999E-3</v>
      </c>
      <c r="BL350">
        <v>-1.661303E-3</v>
      </c>
      <c r="BM350">
        <v>4.1968157999999998E-2</v>
      </c>
      <c r="BN350">
        <v>3.2502020000000002E-3</v>
      </c>
      <c r="BO350">
        <v>7.0485859999999999E-3</v>
      </c>
      <c r="BP350">
        <v>3.3812820000000002E-3</v>
      </c>
      <c r="BQ350">
        <v>1.9159961E-2</v>
      </c>
      <c r="BR350">
        <v>1.3183070999999999E-2</v>
      </c>
      <c r="BS350">
        <v>-3.2869889999999999E-2</v>
      </c>
      <c r="BT350">
        <v>-1.4494811E-2</v>
      </c>
      <c r="BU350">
        <v>-7.8412957000000005E-2</v>
      </c>
      <c r="BV350">
        <v>5.1195817999999997E-2</v>
      </c>
      <c r="BW350">
        <v>3.5819948999999997E-2</v>
      </c>
      <c r="BX350">
        <v>3.8011416999999999E-2</v>
      </c>
    </row>
    <row r="351" spans="1:76" x14ac:dyDescent="0.25">
      <c r="A351">
        <v>35.391822998333701</v>
      </c>
      <c r="B351">
        <v>31.402390397315099</v>
      </c>
      <c r="D351">
        <v>8.2973000000000005E-3</v>
      </c>
      <c r="E351">
        <v>6.1280550000000003E-3</v>
      </c>
      <c r="F351">
        <v>2.7076190999999999E-2</v>
      </c>
      <c r="G351">
        <v>3.6413589000000003E-2</v>
      </c>
      <c r="H351">
        <v>2.6847160000000002E-3</v>
      </c>
      <c r="I351">
        <v>1.8172171000000001E-2</v>
      </c>
      <c r="J351">
        <v>-1.4682076000000001E-2</v>
      </c>
      <c r="K351">
        <v>-2.8166950000000001E-3</v>
      </c>
      <c r="L351">
        <v>-1.9982139999999999E-3</v>
      </c>
      <c r="M351">
        <v>1.1416674999999999E-2</v>
      </c>
      <c r="N351">
        <v>7.4066269999999998E-3</v>
      </c>
      <c r="O351">
        <v>4.3567420000000003E-3</v>
      </c>
      <c r="P351">
        <v>1.1257292E-2</v>
      </c>
      <c r="Q351">
        <v>1.5782852E-2</v>
      </c>
      <c r="R351">
        <v>-1.2600790000000001E-3</v>
      </c>
      <c r="S351">
        <v>5.1069799999999997E-4</v>
      </c>
      <c r="T351">
        <v>-2.4305049999999999E-3</v>
      </c>
      <c r="U351">
        <v>-1.3597189999999999E-3</v>
      </c>
      <c r="V351">
        <v>4.64E-3</v>
      </c>
      <c r="W351">
        <v>1.983589E-3</v>
      </c>
      <c r="X351">
        <v>7.9417300000000001E-4</v>
      </c>
      <c r="Y351">
        <v>2.01005E-4</v>
      </c>
      <c r="Z351">
        <v>-2.8728629999999998E-3</v>
      </c>
      <c r="AA351">
        <v>-1.0439067999999999E-2</v>
      </c>
      <c r="AB351">
        <v>1.0934143E-2</v>
      </c>
      <c r="AC351">
        <v>-4.8573979999999998E-3</v>
      </c>
      <c r="AD351">
        <v>9.9088839999999997E-3</v>
      </c>
      <c r="AE351">
        <v>-1.341912E-3</v>
      </c>
      <c r="AF351">
        <v>7.088067E-3</v>
      </c>
      <c r="AG351">
        <v>-6.5248839999999999E-3</v>
      </c>
      <c r="AH351">
        <v>-7.1587630000000003E-3</v>
      </c>
      <c r="AI351">
        <v>5.3717549999999998E-3</v>
      </c>
      <c r="AJ351">
        <v>6.8860170000000004E-3</v>
      </c>
      <c r="AK351">
        <v>-2.9271829999999999E-3</v>
      </c>
      <c r="AL351">
        <v>4.3963810000000004E-3</v>
      </c>
      <c r="AM351">
        <v>2.5956699999999999E-4</v>
      </c>
      <c r="AN351">
        <v>-4.9115649999999997E-3</v>
      </c>
      <c r="AO351">
        <v>2.2488926999999999E-2</v>
      </c>
      <c r="AP351">
        <v>1.929112E-3</v>
      </c>
      <c r="AQ351">
        <v>6.9212199999999998E-4</v>
      </c>
      <c r="AR351">
        <v>3.1418679999999999E-3</v>
      </c>
      <c r="AS351">
        <v>4.0037229999999998E-3</v>
      </c>
      <c r="AT351">
        <v>-1.0102554999999999E-2</v>
      </c>
      <c r="AU351">
        <v>-1.852261E-3</v>
      </c>
      <c r="AV351">
        <v>1.3485050000000001E-3</v>
      </c>
      <c r="AW351">
        <v>2.1299280000000001E-3</v>
      </c>
      <c r="AX351">
        <v>-1.1825418000000001E-2</v>
      </c>
      <c r="AY351">
        <v>3.2023425000000001E-2</v>
      </c>
      <c r="AZ351">
        <v>1.8267143999999999E-2</v>
      </c>
      <c r="BA351">
        <v>-2.8070669999999999E-3</v>
      </c>
      <c r="BB351">
        <v>9.1672790000000004E-3</v>
      </c>
      <c r="BC351">
        <v>6.9903200000000004E-4</v>
      </c>
      <c r="BD351">
        <v>3.8154716999999998E-2</v>
      </c>
      <c r="BE351">
        <v>4.6833700000000001E-3</v>
      </c>
      <c r="BF351">
        <v>-1.4879979999999999E-3</v>
      </c>
      <c r="BG351">
        <v>-2.0980431000000001E-2</v>
      </c>
      <c r="BH351">
        <v>1.2942191E-2</v>
      </c>
      <c r="BI351">
        <v>-7.6688240000000003E-3</v>
      </c>
      <c r="BJ351">
        <v>6.824737E-3</v>
      </c>
      <c r="BK351">
        <v>-5.8967469999999999E-3</v>
      </c>
      <c r="BL351">
        <v>-1.758513E-3</v>
      </c>
      <c r="BM351">
        <v>4.1909046999999998E-2</v>
      </c>
      <c r="BN351">
        <v>3.2219100000000001E-3</v>
      </c>
      <c r="BO351">
        <v>7.1421080000000003E-3</v>
      </c>
      <c r="BP351">
        <v>3.411973E-3</v>
      </c>
      <c r="BQ351">
        <v>1.9119871E-2</v>
      </c>
      <c r="BR351">
        <v>1.3165237E-2</v>
      </c>
      <c r="BS351">
        <v>-3.2835082000000002E-2</v>
      </c>
      <c r="BT351">
        <v>-1.4361837000000001E-2</v>
      </c>
      <c r="BU351">
        <v>-7.8376318E-2</v>
      </c>
      <c r="BV351">
        <v>5.1400987000000002E-2</v>
      </c>
      <c r="BW351">
        <v>3.6047884000000002E-2</v>
      </c>
      <c r="BX351">
        <v>3.8066385000000001E-2</v>
      </c>
    </row>
    <row r="352" spans="1:76" x14ac:dyDescent="0.25">
      <c r="A352">
        <v>35.391827853098498</v>
      </c>
      <c r="B352">
        <v>31.402391537580101</v>
      </c>
      <c r="D352">
        <v>8.3561150000000008E-3</v>
      </c>
      <c r="E352">
        <v>6.2449630000000001E-3</v>
      </c>
      <c r="F352">
        <v>2.7174764000000001E-2</v>
      </c>
      <c r="G352">
        <v>3.6511755999999999E-2</v>
      </c>
      <c r="H352">
        <v>2.72273E-3</v>
      </c>
      <c r="I352">
        <v>1.8439173999999999E-2</v>
      </c>
      <c r="J352">
        <v>-1.4460318999999999E-2</v>
      </c>
      <c r="K352">
        <v>-2.6972099999999998E-3</v>
      </c>
      <c r="L352">
        <v>-1.7902630000000001E-3</v>
      </c>
      <c r="M352">
        <v>1.1394736000000001E-2</v>
      </c>
      <c r="N352">
        <v>7.4676550000000001E-3</v>
      </c>
      <c r="O352">
        <v>4.3065070000000002E-3</v>
      </c>
      <c r="P352">
        <v>1.1444799E-2</v>
      </c>
      <c r="Q352">
        <v>1.5843634999999998E-2</v>
      </c>
      <c r="R352">
        <v>-1.139522E-3</v>
      </c>
      <c r="S352">
        <v>6.1517699999999995E-4</v>
      </c>
      <c r="T352">
        <v>-2.3562409999999998E-3</v>
      </c>
      <c r="U352">
        <v>-1.4984760000000001E-3</v>
      </c>
      <c r="V352">
        <v>4.5038109999999999E-3</v>
      </c>
      <c r="W352">
        <v>2.2374830000000002E-3</v>
      </c>
      <c r="X352">
        <v>7.3995500000000004E-4</v>
      </c>
      <c r="Y352">
        <v>3.3069799999999998E-4</v>
      </c>
      <c r="Z352">
        <v>-2.7985269999999999E-3</v>
      </c>
      <c r="AA352">
        <v>-1.0546064000000001E-2</v>
      </c>
      <c r="AB352">
        <v>1.1336967999999999E-2</v>
      </c>
      <c r="AC352">
        <v>-4.7123709999999999E-3</v>
      </c>
      <c r="AD352">
        <v>9.9499979999999998E-3</v>
      </c>
      <c r="AE352">
        <v>-1.13502E-3</v>
      </c>
      <c r="AF352">
        <v>7.3238310000000003E-3</v>
      </c>
      <c r="AG352">
        <v>-6.463786E-3</v>
      </c>
      <c r="AH352">
        <v>-7.1665649999999997E-3</v>
      </c>
      <c r="AI352">
        <v>5.4012970000000002E-3</v>
      </c>
      <c r="AJ352">
        <v>6.9431060000000001E-3</v>
      </c>
      <c r="AK352">
        <v>-2.806139E-3</v>
      </c>
      <c r="AL352">
        <v>4.4266870000000003E-3</v>
      </c>
      <c r="AM352">
        <v>1.96553E-4</v>
      </c>
      <c r="AN352">
        <v>-4.8338169999999998E-3</v>
      </c>
      <c r="AO352">
        <v>2.2537353999999999E-2</v>
      </c>
      <c r="AP352">
        <v>2.008077E-3</v>
      </c>
      <c r="AQ352">
        <v>1.010695E-3</v>
      </c>
      <c r="AR352">
        <v>3.0396149999999999E-3</v>
      </c>
      <c r="AS352">
        <v>4.105231E-3</v>
      </c>
      <c r="AT352">
        <v>-9.9885319999999996E-3</v>
      </c>
      <c r="AU352">
        <v>-1.837424E-3</v>
      </c>
      <c r="AV352">
        <v>1.577939E-3</v>
      </c>
      <c r="AW352">
        <v>1.999373E-3</v>
      </c>
      <c r="AX352">
        <v>-1.1807768999999999E-2</v>
      </c>
      <c r="AY352">
        <v>3.2110105E-2</v>
      </c>
      <c r="AZ352">
        <v>1.8166175999999999E-2</v>
      </c>
      <c r="BA352">
        <v>-2.8268130000000001E-3</v>
      </c>
      <c r="BB352">
        <v>9.0832269999999993E-3</v>
      </c>
      <c r="BC352">
        <v>8.4086399999999998E-4</v>
      </c>
      <c r="BD352">
        <v>3.8146122999999997E-2</v>
      </c>
      <c r="BE352">
        <v>4.6453960000000004E-3</v>
      </c>
      <c r="BF352">
        <v>-1.521519E-3</v>
      </c>
      <c r="BG352">
        <v>-2.0875774E-2</v>
      </c>
      <c r="BH352">
        <v>1.2970321999999999E-2</v>
      </c>
      <c r="BI352">
        <v>-7.659852E-3</v>
      </c>
      <c r="BJ352">
        <v>6.7404769999999999E-3</v>
      </c>
      <c r="BK352">
        <v>-5.919545E-3</v>
      </c>
      <c r="BL352">
        <v>-1.6837079999999999E-3</v>
      </c>
      <c r="BM352">
        <v>4.1888247000000003E-2</v>
      </c>
      <c r="BN352">
        <v>3.228851E-3</v>
      </c>
      <c r="BO352">
        <v>7.1520330000000003E-3</v>
      </c>
      <c r="BP352">
        <v>3.311652E-3</v>
      </c>
      <c r="BQ352">
        <v>1.9078377000000001E-2</v>
      </c>
      <c r="BR352">
        <v>1.3118585E-2</v>
      </c>
      <c r="BS352">
        <v>-3.2782269000000003E-2</v>
      </c>
      <c r="BT352">
        <v>-1.4143383000000001E-2</v>
      </c>
      <c r="BU352">
        <v>-7.8232124E-2</v>
      </c>
      <c r="BV352">
        <v>5.1561309999999999E-2</v>
      </c>
      <c r="BW352">
        <v>3.6251255000000003E-2</v>
      </c>
      <c r="BX352">
        <v>3.8141442999999997E-2</v>
      </c>
    </row>
    <row r="353" spans="1:76" x14ac:dyDescent="0.25">
      <c r="A353">
        <v>35.391832707863401</v>
      </c>
      <c r="B353">
        <v>31.402392677845199</v>
      </c>
      <c r="D353">
        <v>8.4102929999999992E-3</v>
      </c>
      <c r="E353">
        <v>6.3529820000000001E-3</v>
      </c>
      <c r="F353">
        <v>2.7261364999999999E-2</v>
      </c>
      <c r="G353">
        <v>3.6597929000000001E-2</v>
      </c>
      <c r="H353">
        <v>2.7576409999999999E-3</v>
      </c>
      <c r="I353">
        <v>1.8694049000000001E-2</v>
      </c>
      <c r="J353">
        <v>-1.4251638000000001E-2</v>
      </c>
      <c r="K353">
        <v>-2.588969E-3</v>
      </c>
      <c r="L353">
        <v>-1.5962210000000001E-3</v>
      </c>
      <c r="M353">
        <v>1.1374341E-2</v>
      </c>
      <c r="N353">
        <v>7.5214430000000001E-3</v>
      </c>
      <c r="O353">
        <v>4.2615700000000001E-3</v>
      </c>
      <c r="P353">
        <v>1.1621695E-2</v>
      </c>
      <c r="Q353">
        <v>1.5904440999999998E-2</v>
      </c>
      <c r="R353">
        <v>-1.0271340000000001E-3</v>
      </c>
      <c r="S353">
        <v>7.3163000000000004E-4</v>
      </c>
      <c r="T353">
        <v>-2.2902930000000001E-3</v>
      </c>
      <c r="U353">
        <v>-1.613822E-3</v>
      </c>
      <c r="V353">
        <v>4.3770129999999999E-3</v>
      </c>
      <c r="W353">
        <v>2.4796620000000001E-3</v>
      </c>
      <c r="X353">
        <v>6.8643199999999995E-4</v>
      </c>
      <c r="Y353">
        <v>4.57124E-4</v>
      </c>
      <c r="Z353">
        <v>-2.7434669999999999E-3</v>
      </c>
      <c r="AA353">
        <v>-1.0627332999999999E-2</v>
      </c>
      <c r="AB353">
        <v>1.1689343E-2</v>
      </c>
      <c r="AC353">
        <v>-4.56947E-3</v>
      </c>
      <c r="AD353">
        <v>9.9876940000000001E-3</v>
      </c>
      <c r="AE353">
        <v>-9.4448999999999998E-4</v>
      </c>
      <c r="AF353">
        <v>7.5518800000000004E-3</v>
      </c>
      <c r="AG353">
        <v>-6.4004739999999997E-3</v>
      </c>
      <c r="AH353">
        <v>-7.1733279999999996E-3</v>
      </c>
      <c r="AI353">
        <v>5.4277739999999998E-3</v>
      </c>
      <c r="AJ353">
        <v>7.0008630000000004E-3</v>
      </c>
      <c r="AK353">
        <v>-2.6989520000000001E-3</v>
      </c>
      <c r="AL353">
        <v>4.4593330000000002E-3</v>
      </c>
      <c r="AM353">
        <v>1.48097E-4</v>
      </c>
      <c r="AN353">
        <v>-4.7631139999999997E-3</v>
      </c>
      <c r="AO353">
        <v>2.2562136999999999E-2</v>
      </c>
      <c r="AP353">
        <v>2.0746789999999998E-3</v>
      </c>
      <c r="AQ353">
        <v>1.29349E-3</v>
      </c>
      <c r="AR353">
        <v>2.9470429999999999E-3</v>
      </c>
      <c r="AS353">
        <v>4.2010340000000002E-3</v>
      </c>
      <c r="AT353">
        <v>-9.8780880000000001E-3</v>
      </c>
      <c r="AU353">
        <v>-1.8307340000000001E-3</v>
      </c>
      <c r="AV353">
        <v>1.7902E-3</v>
      </c>
      <c r="AW353">
        <v>1.8716889999999999E-3</v>
      </c>
      <c r="AX353">
        <v>-1.1795735E-2</v>
      </c>
      <c r="AY353">
        <v>3.2211902000000001E-2</v>
      </c>
      <c r="AZ353">
        <v>1.8079655E-2</v>
      </c>
      <c r="BA353">
        <v>-2.8474939999999999E-3</v>
      </c>
      <c r="BB353">
        <v>9.0160229999999997E-3</v>
      </c>
      <c r="BC353">
        <v>9.2497200000000003E-4</v>
      </c>
      <c r="BD353">
        <v>3.8152263999999998E-2</v>
      </c>
      <c r="BE353">
        <v>4.6509330000000003E-3</v>
      </c>
      <c r="BF353">
        <v>-1.4678060000000001E-3</v>
      </c>
      <c r="BG353">
        <v>-2.0851953999999999E-2</v>
      </c>
      <c r="BH353">
        <v>1.2963860000000001E-2</v>
      </c>
      <c r="BI353">
        <v>-7.6008040000000001E-3</v>
      </c>
      <c r="BJ353">
        <v>6.6785569999999999E-3</v>
      </c>
      <c r="BK353">
        <v>-5.9722300000000002E-3</v>
      </c>
      <c r="BL353">
        <v>-1.490405E-3</v>
      </c>
      <c r="BM353">
        <v>4.1888215999999999E-2</v>
      </c>
      <c r="BN353">
        <v>3.2693930000000002E-3</v>
      </c>
      <c r="BO353">
        <v>7.111661E-3</v>
      </c>
      <c r="BP353">
        <v>3.1655950000000002E-3</v>
      </c>
      <c r="BQ353">
        <v>1.9034010000000001E-2</v>
      </c>
      <c r="BR353">
        <v>1.3061108E-2</v>
      </c>
      <c r="BS353">
        <v>-3.2717450000000002E-2</v>
      </c>
      <c r="BT353">
        <v>-1.3847058000000001E-2</v>
      </c>
      <c r="BU353">
        <v>-7.8004993999999994E-2</v>
      </c>
      <c r="BV353">
        <v>5.1670898E-2</v>
      </c>
      <c r="BW353">
        <v>3.6362552999999999E-2</v>
      </c>
      <c r="BX353">
        <v>3.8219384000000002E-2</v>
      </c>
    </row>
    <row r="354" spans="1:76" x14ac:dyDescent="0.25">
      <c r="A354">
        <v>35.391837562628197</v>
      </c>
      <c r="B354">
        <v>31.402393818110198</v>
      </c>
      <c r="D354">
        <v>8.4598350000000006E-3</v>
      </c>
      <c r="E354">
        <v>6.4521129999999998E-3</v>
      </c>
      <c r="F354">
        <v>2.7335992999999999E-2</v>
      </c>
      <c r="G354">
        <v>3.6672108000000002E-2</v>
      </c>
      <c r="H354">
        <v>2.7894500000000002E-3</v>
      </c>
      <c r="I354">
        <v>1.8936798000000001E-2</v>
      </c>
      <c r="J354">
        <v>-1.4056035E-2</v>
      </c>
      <c r="K354">
        <v>-2.4919709999999999E-3</v>
      </c>
      <c r="L354">
        <v>-1.416086E-3</v>
      </c>
      <c r="M354">
        <v>1.1355491000000001E-2</v>
      </c>
      <c r="N354">
        <v>7.5679889999999998E-3</v>
      </c>
      <c r="O354">
        <v>4.2451019999999997E-3</v>
      </c>
      <c r="P354">
        <v>1.1787979000000001E-2</v>
      </c>
      <c r="Q354">
        <v>1.596527E-2</v>
      </c>
      <c r="R354">
        <v>-9.2291400000000005E-4</v>
      </c>
      <c r="S354">
        <v>8.6005999999999995E-4</v>
      </c>
      <c r="T354">
        <v>-2.23266E-3</v>
      </c>
      <c r="U354">
        <v>-1.705755E-3</v>
      </c>
      <c r="V354">
        <v>4.2596070000000003E-3</v>
      </c>
      <c r="W354">
        <v>2.7101270000000001E-3</v>
      </c>
      <c r="X354">
        <v>6.3360499999999998E-4</v>
      </c>
      <c r="Y354">
        <v>5.8028400000000003E-4</v>
      </c>
      <c r="Z354">
        <v>-2.7076829999999998E-3</v>
      </c>
      <c r="AA354">
        <v>-1.0682875E-2</v>
      </c>
      <c r="AB354">
        <v>1.1991267999999999E-2</v>
      </c>
      <c r="AC354">
        <v>-4.4286949999999999E-3</v>
      </c>
      <c r="AD354">
        <v>1.0021973E-2</v>
      </c>
      <c r="AE354">
        <v>-7.7032100000000003E-4</v>
      </c>
      <c r="AF354">
        <v>7.7722149999999999E-3</v>
      </c>
      <c r="AG354">
        <v>-6.3349499999999998E-3</v>
      </c>
      <c r="AH354">
        <v>-7.179052E-3</v>
      </c>
      <c r="AI354">
        <v>5.4511860000000002E-3</v>
      </c>
      <c r="AJ354">
        <v>7.0592900000000002E-3</v>
      </c>
      <c r="AK354">
        <v>-2.6056199999999999E-3</v>
      </c>
      <c r="AL354">
        <v>4.4943200000000004E-3</v>
      </c>
      <c r="AM354">
        <v>1.14201E-4</v>
      </c>
      <c r="AN354">
        <v>-4.6994560000000003E-3</v>
      </c>
      <c r="AO354">
        <v>2.2563276E-2</v>
      </c>
      <c r="AP354">
        <v>2.1289170000000001E-3</v>
      </c>
      <c r="AQ354">
        <v>1.5405060000000001E-3</v>
      </c>
      <c r="AR354">
        <v>2.8641510000000001E-3</v>
      </c>
      <c r="AS354">
        <v>4.2911319999999996E-3</v>
      </c>
      <c r="AT354">
        <v>-9.7712240000000002E-3</v>
      </c>
      <c r="AU354">
        <v>-1.83219E-3</v>
      </c>
      <c r="AV354">
        <v>1.9852899999999998E-3</v>
      </c>
      <c r="AW354">
        <v>1.7468749999999999E-3</v>
      </c>
      <c r="AX354">
        <v>-1.1789314E-2</v>
      </c>
      <c r="AY354">
        <v>3.2328816000000003E-2</v>
      </c>
      <c r="AZ354">
        <v>1.8007582000000001E-2</v>
      </c>
      <c r="BA354">
        <v>-2.8691089999999999E-3</v>
      </c>
      <c r="BB354">
        <v>8.9656660000000006E-3</v>
      </c>
      <c r="BC354">
        <v>9.9616599999999994E-4</v>
      </c>
      <c r="BD354">
        <v>3.8157841999999997E-2</v>
      </c>
      <c r="BE354">
        <v>4.6520980000000003E-3</v>
      </c>
      <c r="BF354">
        <v>-1.390676E-3</v>
      </c>
      <c r="BG354">
        <v>-2.0836476E-2</v>
      </c>
      <c r="BH354">
        <v>1.2940959E-2</v>
      </c>
      <c r="BI354">
        <v>-7.5537979999999996E-3</v>
      </c>
      <c r="BJ354">
        <v>6.6252170000000001E-3</v>
      </c>
      <c r="BK354">
        <v>-6.033559E-3</v>
      </c>
      <c r="BL354">
        <v>-1.2698570000000001E-3</v>
      </c>
      <c r="BM354">
        <v>4.1884998999999999E-2</v>
      </c>
      <c r="BN354">
        <v>3.325929E-3</v>
      </c>
      <c r="BO354">
        <v>7.0658439999999999E-3</v>
      </c>
      <c r="BP354">
        <v>3.0447740000000001E-3</v>
      </c>
      <c r="BQ354">
        <v>1.8990024000000001E-2</v>
      </c>
      <c r="BR354">
        <v>1.3011151E-2</v>
      </c>
      <c r="BS354">
        <v>-3.2654586999999999E-2</v>
      </c>
      <c r="BT354">
        <v>-1.3517723000000001E-2</v>
      </c>
      <c r="BU354">
        <v>-7.7755731999999994E-2</v>
      </c>
      <c r="BV354">
        <v>5.1759317999999999E-2</v>
      </c>
      <c r="BW354">
        <v>3.6419495000000003E-2</v>
      </c>
      <c r="BX354">
        <v>3.8290400000000002E-2</v>
      </c>
    </row>
    <row r="355" spans="1:76" x14ac:dyDescent="0.25">
      <c r="A355">
        <v>35.391842417393001</v>
      </c>
      <c r="B355">
        <v>31.4023949583753</v>
      </c>
      <c r="D355">
        <v>8.4805130000000003E-3</v>
      </c>
      <c r="E355">
        <v>6.4389130000000001E-3</v>
      </c>
      <c r="F355">
        <v>2.7275734999999999E-2</v>
      </c>
      <c r="G355">
        <v>3.6843013000000001E-2</v>
      </c>
      <c r="H355">
        <v>2.8972669999999998E-3</v>
      </c>
      <c r="I355">
        <v>1.9051867E-2</v>
      </c>
      <c r="J355">
        <v>-1.3934845E-2</v>
      </c>
      <c r="K355">
        <v>-2.510066E-3</v>
      </c>
      <c r="L355">
        <v>-1.3850780000000001E-3</v>
      </c>
      <c r="M355">
        <v>1.1388615E-2</v>
      </c>
      <c r="N355">
        <v>7.6457560000000001E-3</v>
      </c>
      <c r="O355">
        <v>4.221214E-3</v>
      </c>
      <c r="P355">
        <v>1.1845995999999999E-2</v>
      </c>
      <c r="Q355">
        <v>1.6016441999999999E-2</v>
      </c>
      <c r="R355">
        <v>-8.7299100000000004E-4</v>
      </c>
      <c r="S355">
        <v>9.1770800000000004E-4</v>
      </c>
      <c r="T355">
        <v>-2.1473479999999999E-3</v>
      </c>
      <c r="U355">
        <v>-1.7618219999999999E-3</v>
      </c>
      <c r="V355">
        <v>4.318779E-3</v>
      </c>
      <c r="W355">
        <v>2.6695170000000002E-3</v>
      </c>
      <c r="X355">
        <v>7.1562999999999998E-4</v>
      </c>
      <c r="Y355">
        <v>5.2721099999999998E-4</v>
      </c>
      <c r="Z355">
        <v>-2.8105489999999999E-3</v>
      </c>
      <c r="AA355">
        <v>-1.0614448E-2</v>
      </c>
      <c r="AB355">
        <v>1.1969024E-2</v>
      </c>
      <c r="AC355">
        <v>-4.3813230000000003E-3</v>
      </c>
      <c r="AD355">
        <v>9.9941700000000001E-3</v>
      </c>
      <c r="AE355">
        <v>-7.76978E-4</v>
      </c>
      <c r="AF355">
        <v>7.8726109999999998E-3</v>
      </c>
      <c r="AG355">
        <v>-6.3459989999999997E-3</v>
      </c>
      <c r="AH355">
        <v>-7.1763010000000004E-3</v>
      </c>
      <c r="AI355">
        <v>5.5029379999999998E-3</v>
      </c>
      <c r="AJ355">
        <v>7.0374360000000002E-3</v>
      </c>
      <c r="AK355">
        <v>-2.5332839999999998E-3</v>
      </c>
      <c r="AL355">
        <v>4.4891460000000003E-3</v>
      </c>
      <c r="AM355">
        <v>2.1256000000000001E-4</v>
      </c>
      <c r="AN355">
        <v>-4.7193779999999998E-3</v>
      </c>
      <c r="AO355">
        <v>2.2581828000000002E-2</v>
      </c>
      <c r="AP355">
        <v>2.19382E-3</v>
      </c>
      <c r="AQ355">
        <v>1.3458809999999999E-3</v>
      </c>
      <c r="AR355">
        <v>2.849285E-3</v>
      </c>
      <c r="AS355">
        <v>4.3346360000000002E-3</v>
      </c>
      <c r="AT355">
        <v>-9.7287180000000008E-3</v>
      </c>
      <c r="AU355">
        <v>-1.895992E-3</v>
      </c>
      <c r="AV355">
        <v>1.9697640000000002E-3</v>
      </c>
      <c r="AW355">
        <v>1.676278E-3</v>
      </c>
      <c r="AX355">
        <v>-1.1861518E-2</v>
      </c>
      <c r="AY355">
        <v>3.2401621999999998E-2</v>
      </c>
      <c r="AZ355">
        <v>1.8064008999999999E-2</v>
      </c>
      <c r="BA355">
        <v>-2.9703120000000001E-3</v>
      </c>
      <c r="BB355">
        <v>9.1034059999999997E-3</v>
      </c>
      <c r="BC355">
        <v>1.054445E-3</v>
      </c>
      <c r="BD355">
        <v>3.8162855000000002E-2</v>
      </c>
      <c r="BE355">
        <v>4.6488909999999996E-3</v>
      </c>
      <c r="BF355">
        <v>-1.2901309999999999E-3</v>
      </c>
      <c r="BG355">
        <v>-2.0829338999999999E-2</v>
      </c>
      <c r="BH355">
        <v>1.2901619E-2</v>
      </c>
      <c r="BI355">
        <v>-7.5188340000000003E-3</v>
      </c>
      <c r="BJ355">
        <v>6.5804569999999996E-3</v>
      </c>
      <c r="BK355">
        <v>-6.1035330000000004E-3</v>
      </c>
      <c r="BL355">
        <v>-1.022065E-3</v>
      </c>
      <c r="BM355">
        <v>4.1878594999999998E-2</v>
      </c>
      <c r="BN355">
        <v>3.3984570000000001E-3</v>
      </c>
      <c r="BO355">
        <v>7.0145839999999999E-3</v>
      </c>
      <c r="BP355">
        <v>2.94919E-3</v>
      </c>
      <c r="BQ355">
        <v>1.8946280999999999E-2</v>
      </c>
      <c r="BR355">
        <v>1.2968713999999999E-2</v>
      </c>
      <c r="BS355">
        <v>-3.2593679E-2</v>
      </c>
      <c r="BT355">
        <v>-1.315538E-2</v>
      </c>
      <c r="BU355">
        <v>-7.7484338999999999E-2</v>
      </c>
      <c r="BV355">
        <v>5.1826569000000003E-2</v>
      </c>
      <c r="BW355">
        <v>3.6474584999999997E-2</v>
      </c>
      <c r="BX355">
        <v>3.8354490999999998E-2</v>
      </c>
    </row>
    <row r="356" spans="1:76" x14ac:dyDescent="0.25">
      <c r="A356">
        <v>35.391847272157797</v>
      </c>
      <c r="B356">
        <v>31.402396098640299</v>
      </c>
      <c r="D356">
        <v>8.4939019999999994E-3</v>
      </c>
      <c r="E356">
        <v>6.4189149999999999E-3</v>
      </c>
      <c r="F356">
        <v>2.7217120000000001E-2</v>
      </c>
      <c r="G356">
        <v>3.7018797999999999E-2</v>
      </c>
      <c r="H356">
        <v>3.0309360000000001E-3</v>
      </c>
      <c r="I356">
        <v>1.9151321999999998E-2</v>
      </c>
      <c r="J356">
        <v>-1.3823293E-2</v>
      </c>
      <c r="K356">
        <v>-2.5400079999999998E-3</v>
      </c>
      <c r="L356">
        <v>-1.354949E-3</v>
      </c>
      <c r="M356">
        <v>1.1421789E-2</v>
      </c>
      <c r="N356">
        <v>7.7256750000000004E-3</v>
      </c>
      <c r="O356">
        <v>4.1874310000000001E-3</v>
      </c>
      <c r="P356">
        <v>1.1899511E-2</v>
      </c>
      <c r="Q356">
        <v>1.6062289E-2</v>
      </c>
      <c r="R356">
        <v>-8.3154500000000005E-4</v>
      </c>
      <c r="S356">
        <v>9.7446100000000003E-4</v>
      </c>
      <c r="T356">
        <v>-2.0754039999999999E-3</v>
      </c>
      <c r="U356">
        <v>-1.8056770000000001E-3</v>
      </c>
      <c r="V356">
        <v>4.3886860000000001E-3</v>
      </c>
      <c r="W356">
        <v>2.6126629999999999E-3</v>
      </c>
      <c r="X356">
        <v>8.0415100000000002E-4</v>
      </c>
      <c r="Y356">
        <v>4.7854700000000001E-4</v>
      </c>
      <c r="Z356">
        <v>-2.9141760000000001E-3</v>
      </c>
      <c r="AA356">
        <v>-1.0534106999999999E-2</v>
      </c>
      <c r="AB356">
        <v>1.1921665999999999E-2</v>
      </c>
      <c r="AC356">
        <v>-4.3483250000000001E-3</v>
      </c>
      <c r="AD356">
        <v>9.9607540000000005E-3</v>
      </c>
      <c r="AE356">
        <v>-7.9230499999999998E-4</v>
      </c>
      <c r="AF356">
        <v>7.9658100000000003E-3</v>
      </c>
      <c r="AG356">
        <v>-6.3609469999999996E-3</v>
      </c>
      <c r="AH356">
        <v>-7.1696800000000003E-3</v>
      </c>
      <c r="AI356">
        <v>5.5570309999999996E-3</v>
      </c>
      <c r="AJ356">
        <v>7.0028870000000002E-3</v>
      </c>
      <c r="AK356">
        <v>-2.4516999999999998E-3</v>
      </c>
      <c r="AL356">
        <v>4.4854229999999997E-3</v>
      </c>
      <c r="AM356">
        <v>3.0865899999999997E-4</v>
      </c>
      <c r="AN356">
        <v>-4.7493759999999996E-3</v>
      </c>
      <c r="AO356">
        <v>2.2611177999999999E-2</v>
      </c>
      <c r="AP356">
        <v>2.2559889999999999E-3</v>
      </c>
      <c r="AQ356">
        <v>1.120411E-3</v>
      </c>
      <c r="AR356">
        <v>2.8380749999999998E-3</v>
      </c>
      <c r="AS356">
        <v>4.3754900000000001E-3</v>
      </c>
      <c r="AT356">
        <v>-9.6819160000000005E-3</v>
      </c>
      <c r="AU356">
        <v>-1.9706659999999998E-3</v>
      </c>
      <c r="AV356">
        <v>1.9457330000000001E-3</v>
      </c>
      <c r="AW356">
        <v>1.6380629999999999E-3</v>
      </c>
      <c r="AX356">
        <v>-1.1951959999999999E-2</v>
      </c>
      <c r="AY356">
        <v>3.2462577999999999E-2</v>
      </c>
      <c r="AZ356">
        <v>1.8166113000000001E-2</v>
      </c>
      <c r="BA356">
        <v>-3.09187E-3</v>
      </c>
      <c r="BB356">
        <v>9.3105759999999992E-3</v>
      </c>
      <c r="BC356">
        <v>1.0812280000000001E-3</v>
      </c>
      <c r="BD356">
        <v>3.8163919999999997E-2</v>
      </c>
      <c r="BE356">
        <v>4.6570190000000001E-3</v>
      </c>
      <c r="BF356">
        <v>-1.1752399999999999E-3</v>
      </c>
      <c r="BG356">
        <v>-2.0849386000000001E-2</v>
      </c>
      <c r="BH356">
        <v>1.2857528999999999E-2</v>
      </c>
      <c r="BI356">
        <v>-7.4984700000000001E-3</v>
      </c>
      <c r="BJ356">
        <v>6.545375E-3</v>
      </c>
      <c r="BK356">
        <v>-6.1749040000000002E-3</v>
      </c>
      <c r="BL356">
        <v>-7.6381400000000003E-4</v>
      </c>
      <c r="BM356">
        <v>4.1866742999999998E-2</v>
      </c>
      <c r="BN356">
        <v>3.4732669999999999E-3</v>
      </c>
      <c r="BO356">
        <v>6.9588250000000001E-3</v>
      </c>
      <c r="BP356">
        <v>2.8877289999999999E-3</v>
      </c>
      <c r="BQ356">
        <v>1.8902782E-2</v>
      </c>
      <c r="BR356">
        <v>1.2940655000000001E-2</v>
      </c>
      <c r="BS356">
        <v>-3.2538136000000002E-2</v>
      </c>
      <c r="BT356">
        <v>-1.2784449E-2</v>
      </c>
      <c r="BU356">
        <v>-7.7201060000000002E-2</v>
      </c>
      <c r="BV356">
        <v>5.1876816999999999E-2</v>
      </c>
      <c r="BW356">
        <v>3.6527824E-2</v>
      </c>
      <c r="BX356">
        <v>3.8405089000000003E-2</v>
      </c>
    </row>
    <row r="357" spans="1:76" x14ac:dyDescent="0.25">
      <c r="A357">
        <v>35.391852126922601</v>
      </c>
      <c r="B357">
        <v>31.402397238905301</v>
      </c>
      <c r="D357">
        <v>8.5019580000000004E-3</v>
      </c>
      <c r="E357">
        <v>6.4010100000000004E-3</v>
      </c>
      <c r="F357">
        <v>2.7171148999999999E-2</v>
      </c>
      <c r="G357">
        <v>3.7190872E-2</v>
      </c>
      <c r="H357">
        <v>3.1848610000000002E-3</v>
      </c>
      <c r="I357">
        <v>1.9244865E-2</v>
      </c>
      <c r="J357">
        <v>-1.3716021E-2</v>
      </c>
      <c r="K357">
        <v>-2.5729809999999998E-3</v>
      </c>
      <c r="L357">
        <v>-1.313675E-3</v>
      </c>
      <c r="M357">
        <v>1.145066E-2</v>
      </c>
      <c r="N357">
        <v>7.8048420000000002E-3</v>
      </c>
      <c r="O357">
        <v>4.1437549999999998E-3</v>
      </c>
      <c r="P357">
        <v>1.1957081E-2</v>
      </c>
      <c r="Q357">
        <v>1.6103426000000001E-2</v>
      </c>
      <c r="R357">
        <v>-7.9465999999999998E-4</v>
      </c>
      <c r="S357">
        <v>1.0368560000000001E-3</v>
      </c>
      <c r="T357">
        <v>-2.0200930000000001E-3</v>
      </c>
      <c r="U357">
        <v>-1.838821E-3</v>
      </c>
      <c r="V357">
        <v>4.4551479999999999E-3</v>
      </c>
      <c r="W357">
        <v>2.5614700000000002E-3</v>
      </c>
      <c r="X357">
        <v>8.8797400000000003E-4</v>
      </c>
      <c r="Y357">
        <v>4.49319E-4</v>
      </c>
      <c r="Z357">
        <v>-3.0076719999999999E-3</v>
      </c>
      <c r="AA357">
        <v>-1.0450757999999999E-2</v>
      </c>
      <c r="AB357">
        <v>1.1873494E-2</v>
      </c>
      <c r="AC357">
        <v>-4.322411E-3</v>
      </c>
      <c r="AD357">
        <v>9.9266319999999995E-3</v>
      </c>
      <c r="AE357">
        <v>-8.0199600000000002E-4</v>
      </c>
      <c r="AF357">
        <v>8.0613869999999997E-3</v>
      </c>
      <c r="AG357">
        <v>-6.373325E-3</v>
      </c>
      <c r="AH357">
        <v>-7.1597099999999997E-3</v>
      </c>
      <c r="AI357">
        <v>5.6110040000000002E-3</v>
      </c>
      <c r="AJ357">
        <v>6.9620120000000001E-3</v>
      </c>
      <c r="AK357">
        <v>-2.3593519999999999E-3</v>
      </c>
      <c r="AL357">
        <v>4.4867309999999999E-3</v>
      </c>
      <c r="AM357">
        <v>3.9181900000000001E-4</v>
      </c>
      <c r="AN357">
        <v>-4.7830529999999998E-3</v>
      </c>
      <c r="AO357">
        <v>2.2649184999999999E-2</v>
      </c>
      <c r="AP357">
        <v>2.313842E-3</v>
      </c>
      <c r="AQ357">
        <v>8.98845E-4</v>
      </c>
      <c r="AR357">
        <v>2.825316E-3</v>
      </c>
      <c r="AS357">
        <v>4.4172949999999999E-3</v>
      </c>
      <c r="AT357">
        <v>-9.6253339999999993E-3</v>
      </c>
      <c r="AU357">
        <v>-2.0517040000000001E-3</v>
      </c>
      <c r="AV357">
        <v>1.930006E-3</v>
      </c>
      <c r="AW357">
        <v>1.6547479999999999E-3</v>
      </c>
      <c r="AX357">
        <v>-1.2027902E-2</v>
      </c>
      <c r="AY357">
        <v>3.2537887000000001E-2</v>
      </c>
      <c r="AZ357">
        <v>1.8190375000000002E-2</v>
      </c>
      <c r="BA357">
        <v>-3.1623150000000002E-3</v>
      </c>
      <c r="BB357">
        <v>9.5017069999999999E-3</v>
      </c>
      <c r="BC357">
        <v>8.7175299999999996E-4</v>
      </c>
      <c r="BD357">
        <v>3.8121148000000001E-2</v>
      </c>
      <c r="BE357">
        <v>4.864129E-3</v>
      </c>
      <c r="BF357">
        <v>-1.1686890000000001E-3</v>
      </c>
      <c r="BG357">
        <v>-2.1119997000000001E-2</v>
      </c>
      <c r="BH357">
        <v>1.2957425999999999E-2</v>
      </c>
      <c r="BI357">
        <v>-7.5225240000000001E-3</v>
      </c>
      <c r="BJ357">
        <v>6.5344399999999999E-3</v>
      </c>
      <c r="BK357">
        <v>-6.1538879999999997E-3</v>
      </c>
      <c r="BL357">
        <v>-7.0836300000000005E-4</v>
      </c>
      <c r="BM357">
        <v>4.1823045000000003E-2</v>
      </c>
      <c r="BN357">
        <v>3.384354E-3</v>
      </c>
      <c r="BO357">
        <v>6.9127140000000004E-3</v>
      </c>
      <c r="BP357">
        <v>2.9701240000000002E-3</v>
      </c>
      <c r="BQ357">
        <v>1.8861745999999999E-2</v>
      </c>
      <c r="BR357">
        <v>1.3000968999999999E-2</v>
      </c>
      <c r="BS357">
        <v>-3.2520385999999998E-2</v>
      </c>
      <c r="BT357">
        <v>-1.2714664000000001E-2</v>
      </c>
      <c r="BU357">
        <v>-7.7051719000000005E-2</v>
      </c>
      <c r="BV357">
        <v>5.1969399999999999E-2</v>
      </c>
      <c r="BW357">
        <v>3.6589866999999998E-2</v>
      </c>
      <c r="BX357">
        <v>3.8367726999999997E-2</v>
      </c>
    </row>
    <row r="358" spans="1:76" x14ac:dyDescent="0.25">
      <c r="A358">
        <v>35.391856981687397</v>
      </c>
      <c r="B358">
        <v>31.4023983791704</v>
      </c>
      <c r="D358">
        <v>8.5046830000000007E-3</v>
      </c>
      <c r="E358">
        <v>6.3851969999999996E-3</v>
      </c>
      <c r="F358">
        <v>2.7137822999999998E-2</v>
      </c>
      <c r="G358">
        <v>3.7359232999999999E-2</v>
      </c>
      <c r="H358">
        <v>3.3590429999999999E-3</v>
      </c>
      <c r="I358">
        <v>1.9332496000000001E-2</v>
      </c>
      <c r="J358">
        <v>-1.361303E-2</v>
      </c>
      <c r="K358">
        <v>-2.608984E-3</v>
      </c>
      <c r="L358">
        <v>-1.2612560000000001E-3</v>
      </c>
      <c r="M358">
        <v>1.1475229E-2</v>
      </c>
      <c r="N358">
        <v>7.8832559999999999E-3</v>
      </c>
      <c r="O358">
        <v>4.0901849999999997E-3</v>
      </c>
      <c r="P358">
        <v>1.2018704E-2</v>
      </c>
      <c r="Q358">
        <v>1.6139853999999999E-2</v>
      </c>
      <c r="R358">
        <v>-7.6233599999999996E-4</v>
      </c>
      <c r="S358">
        <v>1.104893E-3</v>
      </c>
      <c r="T358">
        <v>-1.9814149999999998E-3</v>
      </c>
      <c r="U358">
        <v>-1.8612539999999999E-3</v>
      </c>
      <c r="V358">
        <v>4.5181639999999999E-3</v>
      </c>
      <c r="W358">
        <v>2.5159380000000001E-3</v>
      </c>
      <c r="X358">
        <v>9.67098E-4</v>
      </c>
      <c r="Y358">
        <v>4.3952800000000001E-4</v>
      </c>
      <c r="Z358">
        <v>-3.091037E-3</v>
      </c>
      <c r="AA358">
        <v>-1.0364401000000001E-2</v>
      </c>
      <c r="AB358">
        <v>1.1824507999999999E-2</v>
      </c>
      <c r="AC358">
        <v>-4.3035809999999999E-3</v>
      </c>
      <c r="AD358">
        <v>9.8918059999999995E-3</v>
      </c>
      <c r="AE358">
        <v>-8.0605100000000001E-4</v>
      </c>
      <c r="AF358">
        <v>8.159342E-3</v>
      </c>
      <c r="AG358">
        <v>-6.3831340000000004E-3</v>
      </c>
      <c r="AH358">
        <v>-7.1463919999999997E-3</v>
      </c>
      <c r="AI358">
        <v>5.6648569999999997E-3</v>
      </c>
      <c r="AJ358">
        <v>6.9148079999999997E-3</v>
      </c>
      <c r="AK358">
        <v>-2.2562390000000002E-3</v>
      </c>
      <c r="AL358">
        <v>4.4930730000000002E-3</v>
      </c>
      <c r="AM358">
        <v>4.6203699999999999E-4</v>
      </c>
      <c r="AN358">
        <v>-4.820408E-3</v>
      </c>
      <c r="AO358">
        <v>2.269585E-2</v>
      </c>
      <c r="AP358">
        <v>2.3673790000000002E-3</v>
      </c>
      <c r="AQ358">
        <v>6.8118200000000001E-4</v>
      </c>
      <c r="AR358">
        <v>2.8110090000000002E-3</v>
      </c>
      <c r="AS358">
        <v>4.4600519999999999E-3</v>
      </c>
      <c r="AT358">
        <v>-9.5589720000000006E-3</v>
      </c>
      <c r="AU358">
        <v>-2.1391069999999999E-3</v>
      </c>
      <c r="AV358">
        <v>1.922584E-3</v>
      </c>
      <c r="AW358">
        <v>1.6808350000000001E-3</v>
      </c>
      <c r="AX358">
        <v>-1.2107391E-2</v>
      </c>
      <c r="AY358">
        <v>3.2619209000000003E-2</v>
      </c>
      <c r="AZ358">
        <v>1.8184901999999999E-2</v>
      </c>
      <c r="BA358">
        <v>-3.2142450000000001E-3</v>
      </c>
      <c r="BB358">
        <v>9.6500260000000008E-3</v>
      </c>
      <c r="BC358">
        <v>6.5558399999999996E-4</v>
      </c>
      <c r="BD358">
        <v>3.8054532000000002E-2</v>
      </c>
      <c r="BE358">
        <v>5.0898599999999999E-3</v>
      </c>
      <c r="BF358">
        <v>-1.197449E-3</v>
      </c>
      <c r="BG358">
        <v>-2.1396291000000001E-2</v>
      </c>
      <c r="BH358">
        <v>1.3037225E-2</v>
      </c>
      <c r="BI358">
        <v>-7.5682869999999999E-3</v>
      </c>
      <c r="BJ358">
        <v>6.5361940000000004E-3</v>
      </c>
      <c r="BK358">
        <v>-6.1231519999999998E-3</v>
      </c>
      <c r="BL358">
        <v>-6.7856500000000001E-4</v>
      </c>
      <c r="BM358">
        <v>4.1805510999999997E-2</v>
      </c>
      <c r="BN358">
        <v>3.316804E-3</v>
      </c>
      <c r="BO358">
        <v>6.8841659999999997E-3</v>
      </c>
      <c r="BP358">
        <v>3.095399E-3</v>
      </c>
      <c r="BQ358">
        <v>1.8858407000000001E-2</v>
      </c>
      <c r="BR358">
        <v>1.3034843000000001E-2</v>
      </c>
      <c r="BS358">
        <v>-3.2500454999999998E-2</v>
      </c>
      <c r="BT358">
        <v>-1.2683847E-2</v>
      </c>
      <c r="BU358">
        <v>-7.6945505999999997E-2</v>
      </c>
      <c r="BV358">
        <v>5.2061414E-2</v>
      </c>
      <c r="BW358">
        <v>3.6673949999999997E-2</v>
      </c>
      <c r="BX358">
        <v>3.8326786000000002E-2</v>
      </c>
    </row>
    <row r="359" spans="1:76" x14ac:dyDescent="0.25">
      <c r="A359">
        <v>35.3918618364523</v>
      </c>
      <c r="B359">
        <v>31.402399519435399</v>
      </c>
      <c r="D359">
        <v>8.5020760000000008E-3</v>
      </c>
      <c r="E359">
        <v>6.371476E-3</v>
      </c>
      <c r="F359">
        <v>2.7117141000000001E-2</v>
      </c>
      <c r="G359">
        <v>3.7523882000000001E-2</v>
      </c>
      <c r="H359">
        <v>3.5534799999999999E-3</v>
      </c>
      <c r="I359">
        <v>1.9414213E-2</v>
      </c>
      <c r="J359">
        <v>-1.3514319E-2</v>
      </c>
      <c r="K359">
        <v>-2.648016E-3</v>
      </c>
      <c r="L359">
        <v>-1.19769E-3</v>
      </c>
      <c r="M359">
        <v>1.1495495E-2</v>
      </c>
      <c r="N359">
        <v>7.9609180000000009E-3</v>
      </c>
      <c r="O359">
        <v>4.0670020000000001E-3</v>
      </c>
      <c r="P359">
        <v>1.2084381E-2</v>
      </c>
      <c r="Q359">
        <v>1.6171570999999999E-2</v>
      </c>
      <c r="R359">
        <v>-7.3457299999999998E-4</v>
      </c>
      <c r="S359">
        <v>1.1785739999999999E-3</v>
      </c>
      <c r="T359">
        <v>-1.9593689999999999E-3</v>
      </c>
      <c r="U359">
        <v>-1.8729759999999999E-3</v>
      </c>
      <c r="V359">
        <v>4.5777350000000003E-3</v>
      </c>
      <c r="W359">
        <v>2.4760670000000002E-3</v>
      </c>
      <c r="X359">
        <v>1.0415240000000001E-3</v>
      </c>
      <c r="Y359">
        <v>4.4917299999999998E-4</v>
      </c>
      <c r="Z359">
        <v>-3.1642720000000001E-3</v>
      </c>
      <c r="AA359">
        <v>-1.0275036E-2</v>
      </c>
      <c r="AB359">
        <v>1.1774707000000001E-2</v>
      </c>
      <c r="AC359">
        <v>-4.2918360000000003E-3</v>
      </c>
      <c r="AD359">
        <v>9.8562739999999999E-3</v>
      </c>
      <c r="AE359">
        <v>-8.0447099999999996E-4</v>
      </c>
      <c r="AF359">
        <v>8.2596749999999993E-3</v>
      </c>
      <c r="AG359">
        <v>-6.3903739999999999E-3</v>
      </c>
      <c r="AH359">
        <v>-7.129725E-3</v>
      </c>
      <c r="AI359">
        <v>5.7185889999999996E-3</v>
      </c>
      <c r="AJ359">
        <v>6.8612769999999998E-3</v>
      </c>
      <c r="AK359">
        <v>-2.1423620000000001E-3</v>
      </c>
      <c r="AL359">
        <v>4.5044459999999996E-3</v>
      </c>
      <c r="AM359">
        <v>5.1931500000000001E-4</v>
      </c>
      <c r="AN359">
        <v>-4.8614410000000002E-3</v>
      </c>
      <c r="AO359">
        <v>2.2751173E-2</v>
      </c>
      <c r="AP359">
        <v>2.416601E-3</v>
      </c>
      <c r="AQ359">
        <v>4.6742300000000001E-4</v>
      </c>
      <c r="AR359">
        <v>2.7951540000000002E-3</v>
      </c>
      <c r="AS359">
        <v>4.5037610000000002E-3</v>
      </c>
      <c r="AT359">
        <v>-9.4828289999999999E-3</v>
      </c>
      <c r="AU359">
        <v>-2.2328750000000001E-3</v>
      </c>
      <c r="AV359">
        <v>1.9234670000000001E-3</v>
      </c>
      <c r="AW359">
        <v>1.741612E-3</v>
      </c>
      <c r="AX359">
        <v>-1.2087181000000001E-2</v>
      </c>
      <c r="AY359">
        <v>3.2613576999999998E-2</v>
      </c>
      <c r="AZ359">
        <v>1.8117182999999999E-2</v>
      </c>
      <c r="BA359">
        <v>-3.1191980000000001E-3</v>
      </c>
      <c r="BB359">
        <v>9.6994239999999999E-3</v>
      </c>
      <c r="BC359">
        <v>4.3458499999999997E-4</v>
      </c>
      <c r="BD359">
        <v>3.7995468999999997E-2</v>
      </c>
      <c r="BE359">
        <v>5.3058100000000002E-3</v>
      </c>
      <c r="BF359">
        <v>-1.2557670000000001E-3</v>
      </c>
      <c r="BG359">
        <v>-2.1622597E-2</v>
      </c>
      <c r="BH359">
        <v>1.310425E-2</v>
      </c>
      <c r="BI359">
        <v>-7.6241529999999998E-3</v>
      </c>
      <c r="BJ359">
        <v>6.5282279999999996E-3</v>
      </c>
      <c r="BK359">
        <v>-6.0903800000000003E-3</v>
      </c>
      <c r="BL359">
        <v>-6.5934200000000004E-4</v>
      </c>
      <c r="BM359">
        <v>4.1797326000000003E-2</v>
      </c>
      <c r="BN359">
        <v>3.276227E-3</v>
      </c>
      <c r="BO359">
        <v>6.8702199999999998E-3</v>
      </c>
      <c r="BP359">
        <v>3.227326E-3</v>
      </c>
      <c r="BQ359">
        <v>1.8853056999999999E-2</v>
      </c>
      <c r="BR359">
        <v>1.305274E-2</v>
      </c>
      <c r="BS359">
        <v>-3.2490456000000001E-2</v>
      </c>
      <c r="BT359">
        <v>-1.2670242E-2</v>
      </c>
      <c r="BU359">
        <v>-7.6856437E-2</v>
      </c>
      <c r="BV359">
        <v>5.2144623000000001E-2</v>
      </c>
      <c r="BW359">
        <v>3.6766581999999999E-2</v>
      </c>
      <c r="BX359">
        <v>3.8284871999999998E-2</v>
      </c>
    </row>
    <row r="360" spans="1:76" x14ac:dyDescent="0.25">
      <c r="A360">
        <v>35.391866691217103</v>
      </c>
      <c r="B360">
        <v>31.402400659700501</v>
      </c>
      <c r="D360">
        <v>8.4964640000000004E-3</v>
      </c>
      <c r="E360">
        <v>6.3807439999999998E-3</v>
      </c>
      <c r="F360">
        <v>2.7120581000000001E-2</v>
      </c>
      <c r="G360">
        <v>3.7605812000000002E-2</v>
      </c>
      <c r="H360">
        <v>3.6783599999999999E-3</v>
      </c>
      <c r="I360">
        <v>1.9439023999999999E-2</v>
      </c>
      <c r="J360">
        <v>-1.3464234E-2</v>
      </c>
      <c r="K360">
        <v>-2.6560199999999998E-3</v>
      </c>
      <c r="L360">
        <v>-1.1676729999999999E-3</v>
      </c>
      <c r="M360">
        <v>1.1510621E-2</v>
      </c>
      <c r="N360">
        <v>8.0049240000000001E-3</v>
      </c>
      <c r="O360">
        <v>4.0801459999999998E-3</v>
      </c>
      <c r="P360">
        <v>1.2124393000000001E-2</v>
      </c>
      <c r="Q360">
        <v>1.6203009000000001E-2</v>
      </c>
      <c r="R360">
        <v>-7.1913100000000002E-4</v>
      </c>
      <c r="S360">
        <v>1.2465320000000001E-3</v>
      </c>
      <c r="T360">
        <v>-1.9529320000000001E-3</v>
      </c>
      <c r="U360">
        <v>-1.876653E-3</v>
      </c>
      <c r="V360">
        <v>4.6042540000000003E-3</v>
      </c>
      <c r="W360">
        <v>2.4661819999999999E-3</v>
      </c>
      <c r="X360">
        <v>1.1087619999999999E-3</v>
      </c>
      <c r="Y360">
        <v>4.6138899999999998E-4</v>
      </c>
      <c r="Z360">
        <v>-3.1662690000000002E-3</v>
      </c>
      <c r="AA360">
        <v>-1.0193201000000001E-2</v>
      </c>
      <c r="AB360">
        <v>1.1799380999999999E-2</v>
      </c>
      <c r="AC360">
        <v>-4.2837860000000004E-3</v>
      </c>
      <c r="AD360">
        <v>9.8450810000000003E-3</v>
      </c>
      <c r="AE360">
        <v>-8.2026600000000005E-4</v>
      </c>
      <c r="AF360">
        <v>8.3320709999999999E-3</v>
      </c>
      <c r="AG360">
        <v>-6.3886250000000002E-3</v>
      </c>
      <c r="AH360">
        <v>-7.1005260000000002E-3</v>
      </c>
      <c r="AI360">
        <v>5.7616029999999997E-3</v>
      </c>
      <c r="AJ360">
        <v>6.8271470000000004E-3</v>
      </c>
      <c r="AK360">
        <v>-2.087312E-3</v>
      </c>
      <c r="AL360">
        <v>4.4316319999999996E-3</v>
      </c>
      <c r="AM360">
        <v>5.6381499999999995E-4</v>
      </c>
      <c r="AN360">
        <v>-4.9251700000000004E-3</v>
      </c>
      <c r="AO360">
        <v>2.2774101000000001E-2</v>
      </c>
      <c r="AP360">
        <v>2.454847E-3</v>
      </c>
      <c r="AQ360">
        <v>3.82839E-4</v>
      </c>
      <c r="AR360">
        <v>2.7927550000000001E-3</v>
      </c>
      <c r="AS360">
        <v>4.5262150000000001E-3</v>
      </c>
      <c r="AT360">
        <v>-9.4340780000000003E-3</v>
      </c>
      <c r="AU360">
        <v>-2.282783E-3</v>
      </c>
      <c r="AV360">
        <v>1.923875E-3</v>
      </c>
      <c r="AW360">
        <v>1.8281339999999999E-3</v>
      </c>
      <c r="AX360">
        <v>-1.1996193E-2</v>
      </c>
      <c r="AY360">
        <v>3.2536691999999999E-2</v>
      </c>
      <c r="AZ360">
        <v>1.8031571E-2</v>
      </c>
      <c r="BA360">
        <v>-2.9309829999999999E-3</v>
      </c>
      <c r="BB360">
        <v>9.6522740000000006E-3</v>
      </c>
      <c r="BC360">
        <v>2.16834E-4</v>
      </c>
      <c r="BD360">
        <v>3.7962946999999997E-2</v>
      </c>
      <c r="BE360">
        <v>5.4982440000000002E-3</v>
      </c>
      <c r="BF360">
        <v>-1.328404E-3</v>
      </c>
      <c r="BG360">
        <v>-2.1791524999999999E-2</v>
      </c>
      <c r="BH360">
        <v>1.3174699999999999E-2</v>
      </c>
      <c r="BI360">
        <v>-7.6824179999999999E-3</v>
      </c>
      <c r="BJ360">
        <v>6.5047789999999996E-3</v>
      </c>
      <c r="BK360">
        <v>-6.057654E-3</v>
      </c>
      <c r="BL360">
        <v>-6.3718200000000003E-4</v>
      </c>
      <c r="BM360">
        <v>4.1779077999999997E-2</v>
      </c>
      <c r="BN360">
        <v>3.254664E-3</v>
      </c>
      <c r="BO360">
        <v>6.8612209999999998E-3</v>
      </c>
      <c r="BP360">
        <v>3.3544460000000001E-3</v>
      </c>
      <c r="BQ360">
        <v>1.8845694999999999E-2</v>
      </c>
      <c r="BR360">
        <v>1.3069304E-2</v>
      </c>
      <c r="BS360">
        <v>-3.2488405999999997E-2</v>
      </c>
      <c r="BT360">
        <v>-1.2656323000000001E-2</v>
      </c>
      <c r="BU360">
        <v>-7.6770339000000007E-2</v>
      </c>
      <c r="BV360">
        <v>5.2216972E-2</v>
      </c>
      <c r="BW360">
        <v>3.6867761999999998E-2</v>
      </c>
      <c r="BX360">
        <v>3.8242684999999998E-2</v>
      </c>
    </row>
    <row r="361" spans="1:76" x14ac:dyDescent="0.25">
      <c r="A361">
        <v>35.3918715459819</v>
      </c>
      <c r="B361">
        <v>31.402401799965499</v>
      </c>
      <c r="D361">
        <v>8.4940610000000007E-3</v>
      </c>
      <c r="E361">
        <v>6.4086270000000001E-3</v>
      </c>
      <c r="F361">
        <v>2.7134477000000001E-2</v>
      </c>
      <c r="G361">
        <v>3.7626782999999997E-2</v>
      </c>
      <c r="H361">
        <v>3.7362300000000001E-3</v>
      </c>
      <c r="I361">
        <v>1.9418293E-2</v>
      </c>
      <c r="J361">
        <v>-1.3446087000000001E-2</v>
      </c>
      <c r="K361">
        <v>-2.6252250000000001E-3</v>
      </c>
      <c r="L361">
        <v>-1.173868E-3</v>
      </c>
      <c r="M361">
        <v>1.1527404999999999E-2</v>
      </c>
      <c r="N361">
        <v>8.024616E-3</v>
      </c>
      <c r="O361">
        <v>4.0990610000000002E-3</v>
      </c>
      <c r="P361">
        <v>1.2140776000000001E-2</v>
      </c>
      <c r="Q361">
        <v>1.6245306000000001E-2</v>
      </c>
      <c r="R361">
        <v>-7.1115499999999999E-4</v>
      </c>
      <c r="S361">
        <v>1.3181899999999999E-3</v>
      </c>
      <c r="T361">
        <v>-1.9449549999999999E-3</v>
      </c>
      <c r="U361">
        <v>-1.884978E-3</v>
      </c>
      <c r="V361">
        <v>4.6052630000000001E-3</v>
      </c>
      <c r="W361">
        <v>2.476546E-3</v>
      </c>
      <c r="X361">
        <v>1.181821E-3</v>
      </c>
      <c r="Y361">
        <v>4.5904600000000001E-4</v>
      </c>
      <c r="Z361">
        <v>-3.1132669999999999E-3</v>
      </c>
      <c r="AA361">
        <v>-1.0128399999999999E-2</v>
      </c>
      <c r="AB361">
        <v>1.1917659000000001E-2</v>
      </c>
      <c r="AC361">
        <v>-4.2746659999999999E-3</v>
      </c>
      <c r="AD361">
        <v>9.8536140000000001E-3</v>
      </c>
      <c r="AE361">
        <v>-8.6052899999999996E-4</v>
      </c>
      <c r="AF361">
        <v>8.3848740000000005E-3</v>
      </c>
      <c r="AG361">
        <v>-6.3798980000000002E-3</v>
      </c>
      <c r="AH361">
        <v>-7.0594300000000002E-3</v>
      </c>
      <c r="AI361">
        <v>5.8023959999999996E-3</v>
      </c>
      <c r="AJ361">
        <v>6.808822E-3</v>
      </c>
      <c r="AK361">
        <v>-2.088683E-3</v>
      </c>
      <c r="AL361">
        <v>4.283261E-3</v>
      </c>
      <c r="AM361">
        <v>6.1319E-4</v>
      </c>
      <c r="AN361">
        <v>-5.0145349999999997E-3</v>
      </c>
      <c r="AO361">
        <v>2.2763703999999999E-2</v>
      </c>
      <c r="AP361">
        <v>2.4850440000000001E-3</v>
      </c>
      <c r="AQ361">
        <v>4.1288000000000002E-4</v>
      </c>
      <c r="AR361">
        <v>2.803523E-3</v>
      </c>
      <c r="AS361">
        <v>4.5309060000000003E-3</v>
      </c>
      <c r="AT361">
        <v>-9.4105360000000006E-3</v>
      </c>
      <c r="AU361">
        <v>-2.2879129999999999E-3</v>
      </c>
      <c r="AV361">
        <v>1.916308E-3</v>
      </c>
      <c r="AW361">
        <v>1.9161740000000001E-3</v>
      </c>
      <c r="AX361">
        <v>-1.1930998E-2</v>
      </c>
      <c r="AY361">
        <v>3.2472341000000002E-2</v>
      </c>
      <c r="AZ361">
        <v>1.7969288999999999E-2</v>
      </c>
      <c r="BA361">
        <v>-2.7752240000000002E-3</v>
      </c>
      <c r="BB361">
        <v>9.5569650000000006E-3</v>
      </c>
      <c r="BC361">
        <v>1.16315E-4</v>
      </c>
      <c r="BD361">
        <v>3.7914404999999998E-2</v>
      </c>
      <c r="BE361">
        <v>5.6354589999999998E-3</v>
      </c>
      <c r="BF361">
        <v>-1.4045539999999999E-3</v>
      </c>
      <c r="BG361">
        <v>-2.1744757999999999E-2</v>
      </c>
      <c r="BH361">
        <v>1.3135104E-2</v>
      </c>
      <c r="BI361">
        <v>-7.7224060000000002E-3</v>
      </c>
      <c r="BJ361">
        <v>6.4941929999999997E-3</v>
      </c>
      <c r="BK361">
        <v>-6.0328480000000004E-3</v>
      </c>
      <c r="BL361">
        <v>-6.1059099999999995E-4</v>
      </c>
      <c r="BM361">
        <v>4.1776176999999998E-2</v>
      </c>
      <c r="BN361">
        <v>3.2931409999999999E-3</v>
      </c>
      <c r="BO361">
        <v>6.8890180000000002E-3</v>
      </c>
      <c r="BP361">
        <v>3.4014380000000001E-3</v>
      </c>
      <c r="BQ361">
        <v>1.8836321E-2</v>
      </c>
      <c r="BR361">
        <v>1.305103E-2</v>
      </c>
      <c r="BS361">
        <v>-3.2486846999999999E-2</v>
      </c>
      <c r="BT361">
        <v>-1.2608772000000001E-2</v>
      </c>
      <c r="BU361">
        <v>-7.6677875000000006E-2</v>
      </c>
      <c r="BV361">
        <v>5.2286605E-2</v>
      </c>
      <c r="BW361">
        <v>3.6984260999999997E-2</v>
      </c>
      <c r="BX361">
        <v>3.8239134000000001E-2</v>
      </c>
    </row>
    <row r="362" spans="1:76" x14ac:dyDescent="0.25">
      <c r="A362">
        <v>35.391876400746703</v>
      </c>
      <c r="B362">
        <v>31.402402940230601</v>
      </c>
      <c r="D362">
        <v>8.4948520000000007E-3</v>
      </c>
      <c r="E362">
        <v>6.4370579999999998E-3</v>
      </c>
      <c r="F362">
        <v>2.7145551E-2</v>
      </c>
      <c r="G362">
        <v>3.7656670000000003E-2</v>
      </c>
      <c r="H362">
        <v>3.7999150000000001E-3</v>
      </c>
      <c r="I362">
        <v>1.9396324E-2</v>
      </c>
      <c r="J362">
        <v>-1.3419327E-2</v>
      </c>
      <c r="K362">
        <v>-2.5806470000000001E-3</v>
      </c>
      <c r="L362">
        <v>-1.181201E-3</v>
      </c>
      <c r="M362">
        <v>1.1548544000000001E-2</v>
      </c>
      <c r="N362">
        <v>8.0491759999999999E-3</v>
      </c>
      <c r="O362">
        <v>4.1237460000000002E-3</v>
      </c>
      <c r="P362">
        <v>1.2157981999999999E-2</v>
      </c>
      <c r="Q362">
        <v>1.6298218999999999E-2</v>
      </c>
      <c r="R362">
        <v>-7.0297199999999995E-4</v>
      </c>
      <c r="S362">
        <v>1.4054740000000001E-3</v>
      </c>
      <c r="T362">
        <v>-1.931152E-3</v>
      </c>
      <c r="U362">
        <v>-1.899593E-3</v>
      </c>
      <c r="V362">
        <v>4.6067690000000001E-3</v>
      </c>
      <c r="W362">
        <v>2.4847419999999999E-3</v>
      </c>
      <c r="X362">
        <v>1.2665720000000001E-3</v>
      </c>
      <c r="Y362">
        <v>4.50579E-4</v>
      </c>
      <c r="Z362">
        <v>-3.0591329999999999E-3</v>
      </c>
      <c r="AA362">
        <v>-1.0075008E-2</v>
      </c>
      <c r="AB362">
        <v>1.207482E-2</v>
      </c>
      <c r="AC362">
        <v>-4.2657779999999996E-3</v>
      </c>
      <c r="AD362">
        <v>9.8604030000000002E-3</v>
      </c>
      <c r="AE362">
        <v>-9.0890700000000003E-4</v>
      </c>
      <c r="AF362">
        <v>8.4448939999999997E-3</v>
      </c>
      <c r="AG362">
        <v>-6.3699400000000002E-3</v>
      </c>
      <c r="AH362">
        <v>-7.0139989999999999E-3</v>
      </c>
      <c r="AI362">
        <v>5.8520029999999997E-3</v>
      </c>
      <c r="AJ362">
        <v>6.7845839999999998E-3</v>
      </c>
      <c r="AK362">
        <v>-2.089914E-3</v>
      </c>
      <c r="AL362">
        <v>4.1334960000000004E-3</v>
      </c>
      <c r="AM362">
        <v>6.7256399999999995E-4</v>
      </c>
      <c r="AN362">
        <v>-5.1151510000000001E-3</v>
      </c>
      <c r="AO362">
        <v>2.2752644999999998E-2</v>
      </c>
      <c r="AP362">
        <v>2.5134039999999999E-3</v>
      </c>
      <c r="AQ362">
        <v>4.5269499999999997E-4</v>
      </c>
      <c r="AR362">
        <v>2.8153330000000002E-3</v>
      </c>
      <c r="AS362">
        <v>4.536694E-3</v>
      </c>
      <c r="AT362">
        <v>-9.3817250000000005E-3</v>
      </c>
      <c r="AU362">
        <v>-2.288296E-3</v>
      </c>
      <c r="AV362">
        <v>1.9055770000000001E-3</v>
      </c>
      <c r="AW362">
        <v>2.005733E-3</v>
      </c>
      <c r="AX362">
        <v>-1.1891598E-2</v>
      </c>
      <c r="AY362">
        <v>3.2420522E-2</v>
      </c>
      <c r="AZ362">
        <v>1.7930337000000001E-2</v>
      </c>
      <c r="BA362">
        <v>-2.6519199999999999E-3</v>
      </c>
      <c r="BB362">
        <v>9.4134979999999993E-3</v>
      </c>
      <c r="BC362">
        <v>1.13787E-4</v>
      </c>
      <c r="BD362">
        <v>3.7833828E-2</v>
      </c>
      <c r="BE362">
        <v>5.7225339999999996E-3</v>
      </c>
      <c r="BF362">
        <v>-1.456164E-3</v>
      </c>
      <c r="BG362">
        <v>-2.1535001000000002E-2</v>
      </c>
      <c r="BH362">
        <v>1.2995242000000001E-2</v>
      </c>
      <c r="BI362">
        <v>-7.7315719999999999E-3</v>
      </c>
      <c r="BJ362">
        <v>6.4903119999999998E-3</v>
      </c>
      <c r="BK362">
        <v>-6.0098560000000001E-3</v>
      </c>
      <c r="BL362">
        <v>-5.88552E-4</v>
      </c>
      <c r="BM362">
        <v>4.1811835999999998E-2</v>
      </c>
      <c r="BN362">
        <v>3.3533119999999998E-3</v>
      </c>
      <c r="BO362">
        <v>6.9519739999999997E-3</v>
      </c>
      <c r="BP362">
        <v>3.3732800000000002E-3</v>
      </c>
      <c r="BQ362">
        <v>1.8929006000000002E-2</v>
      </c>
      <c r="BR362">
        <v>1.3012619E-2</v>
      </c>
      <c r="BS362">
        <v>-3.2475581000000003E-2</v>
      </c>
      <c r="BT362">
        <v>-1.2530123000000001E-2</v>
      </c>
      <c r="BU362">
        <v>-7.657899E-2</v>
      </c>
      <c r="BV362">
        <v>5.2367342999999997E-2</v>
      </c>
      <c r="BW362">
        <v>3.7127421000000001E-2</v>
      </c>
      <c r="BX362">
        <v>3.8286077000000002E-2</v>
      </c>
    </row>
    <row r="363" spans="1:76" x14ac:dyDescent="0.25">
      <c r="A363">
        <v>35.3918812555115</v>
      </c>
      <c r="B363">
        <v>31.4024040804956</v>
      </c>
      <c r="D363">
        <v>8.4988370000000004E-3</v>
      </c>
      <c r="E363">
        <v>6.466037E-3</v>
      </c>
      <c r="F363">
        <v>2.7153804E-2</v>
      </c>
      <c r="G363">
        <v>3.7695473E-2</v>
      </c>
      <c r="H363">
        <v>3.869417E-3</v>
      </c>
      <c r="I363">
        <v>1.9373116999999999E-2</v>
      </c>
      <c r="J363">
        <v>-1.3383953000000001E-2</v>
      </c>
      <c r="K363">
        <v>-2.5222880000000001E-3</v>
      </c>
      <c r="L363">
        <v>-1.1896739999999999E-3</v>
      </c>
      <c r="M363">
        <v>1.1574039E-2</v>
      </c>
      <c r="N363">
        <v>8.0786030000000002E-3</v>
      </c>
      <c r="O363">
        <v>4.1542030000000004E-3</v>
      </c>
      <c r="P363">
        <v>1.2176011E-2</v>
      </c>
      <c r="Q363">
        <v>1.6361747999999999E-2</v>
      </c>
      <c r="R363">
        <v>-6.9458200000000001E-4</v>
      </c>
      <c r="S363">
        <v>1.5083830000000001E-3</v>
      </c>
      <c r="T363">
        <v>-1.9115239999999999E-3</v>
      </c>
      <c r="U363">
        <v>-1.920497E-3</v>
      </c>
      <c r="V363">
        <v>4.6087710000000002E-3</v>
      </c>
      <c r="W363">
        <v>2.4907710000000001E-3</v>
      </c>
      <c r="X363">
        <v>1.363015E-3</v>
      </c>
      <c r="Y363">
        <v>4.35988E-4</v>
      </c>
      <c r="Z363">
        <v>-3.0038669999999999E-3</v>
      </c>
      <c r="AA363">
        <v>-1.0033023E-2</v>
      </c>
      <c r="AB363">
        <v>1.2270865000000001E-2</v>
      </c>
      <c r="AC363">
        <v>-4.257121E-3</v>
      </c>
      <c r="AD363">
        <v>9.8654490000000001E-3</v>
      </c>
      <c r="AE363">
        <v>-9.6539800000000002E-4</v>
      </c>
      <c r="AF363">
        <v>8.5121320000000004E-3</v>
      </c>
      <c r="AG363">
        <v>-6.358753E-3</v>
      </c>
      <c r="AH363">
        <v>-6.9642310000000004E-3</v>
      </c>
      <c r="AI363">
        <v>5.9104229999999997E-3</v>
      </c>
      <c r="AJ363">
        <v>6.7544349999999996E-3</v>
      </c>
      <c r="AK363">
        <v>-2.0910049999999999E-3</v>
      </c>
      <c r="AL363">
        <v>3.9823369999999999E-3</v>
      </c>
      <c r="AM363">
        <v>7.4193700000000002E-4</v>
      </c>
      <c r="AN363">
        <v>-5.2270179999999999E-3</v>
      </c>
      <c r="AO363">
        <v>2.2740923E-2</v>
      </c>
      <c r="AP363">
        <v>2.539927E-3</v>
      </c>
      <c r="AQ363">
        <v>5.0228200000000005E-4</v>
      </c>
      <c r="AR363">
        <v>2.8281830000000002E-3</v>
      </c>
      <c r="AS363">
        <v>4.5435789999999998E-3</v>
      </c>
      <c r="AT363">
        <v>-9.3476449999999999E-3</v>
      </c>
      <c r="AU363">
        <v>-2.2839290000000001E-3</v>
      </c>
      <c r="AV363">
        <v>1.891682E-3</v>
      </c>
      <c r="AW363">
        <v>2.0932070000000001E-3</v>
      </c>
      <c r="AX363">
        <v>-1.1900022E-2</v>
      </c>
      <c r="AY363">
        <v>3.2414591999999999E-2</v>
      </c>
      <c r="AZ363">
        <v>1.7906823999999998E-2</v>
      </c>
      <c r="BA363">
        <v>-2.567419E-3</v>
      </c>
      <c r="BB363">
        <v>9.2227980000000008E-3</v>
      </c>
      <c r="BC363" s="2">
        <v>9.8099999999999999E-5</v>
      </c>
      <c r="BD363">
        <v>3.7755308000000001E-2</v>
      </c>
      <c r="BE363">
        <v>5.7903060000000003E-3</v>
      </c>
      <c r="BF363">
        <v>-1.4842169999999999E-3</v>
      </c>
      <c r="BG363">
        <v>-2.1324974999999999E-2</v>
      </c>
      <c r="BH363">
        <v>1.2862788E-2</v>
      </c>
      <c r="BI363">
        <v>-7.7249509999999999E-3</v>
      </c>
      <c r="BJ363">
        <v>6.4650489999999996E-3</v>
      </c>
      <c r="BK363">
        <v>-5.9794740000000002E-3</v>
      </c>
      <c r="BL363">
        <v>-5.7531800000000001E-4</v>
      </c>
      <c r="BM363">
        <v>4.1870066999999997E-2</v>
      </c>
      <c r="BN363">
        <v>3.3851089999999999E-3</v>
      </c>
      <c r="BO363">
        <v>7.0202199999999998E-3</v>
      </c>
      <c r="BP363">
        <v>3.3409590000000001E-3</v>
      </c>
      <c r="BQ363">
        <v>1.9060824000000001E-2</v>
      </c>
      <c r="BR363">
        <v>1.2989639000000001E-2</v>
      </c>
      <c r="BS363">
        <v>-3.2458219000000003E-2</v>
      </c>
      <c r="BT363">
        <v>-1.2451887999999999E-2</v>
      </c>
      <c r="BU363">
        <v>-7.6482270000000005E-2</v>
      </c>
      <c r="BV363">
        <v>5.2456104000000003E-2</v>
      </c>
      <c r="BW363">
        <v>3.7266746000000003E-2</v>
      </c>
      <c r="BX363">
        <v>3.8351455999999999E-2</v>
      </c>
    </row>
    <row r="364" spans="1:76" x14ac:dyDescent="0.25">
      <c r="A364">
        <v>35.391886110276403</v>
      </c>
      <c r="B364">
        <v>31.402405220760699</v>
      </c>
      <c r="D364">
        <v>8.5060139999999992E-3</v>
      </c>
      <c r="E364">
        <v>6.4955630000000002E-3</v>
      </c>
      <c r="F364">
        <v>2.7159235E-2</v>
      </c>
      <c r="G364">
        <v>3.7743192000000002E-2</v>
      </c>
      <c r="H364">
        <v>3.9447350000000004E-3</v>
      </c>
      <c r="I364">
        <v>1.9348672000000001E-2</v>
      </c>
      <c r="J364">
        <v>-1.3339965000000001E-2</v>
      </c>
      <c r="K364">
        <v>-2.4501449999999999E-3</v>
      </c>
      <c r="L364">
        <v>-1.1992870000000001E-3</v>
      </c>
      <c r="M364">
        <v>1.1603888E-2</v>
      </c>
      <c r="N364">
        <v>8.1128989999999998E-3</v>
      </c>
      <c r="O364">
        <v>4.1849849999999996E-3</v>
      </c>
      <c r="P364">
        <v>1.2194863E-2</v>
      </c>
      <c r="Q364">
        <v>1.6435893E-2</v>
      </c>
      <c r="R364">
        <v>-6.8598400000000005E-4</v>
      </c>
      <c r="S364">
        <v>1.626916E-3</v>
      </c>
      <c r="T364">
        <v>-1.8860700000000001E-3</v>
      </c>
      <c r="U364">
        <v>-1.94769E-3</v>
      </c>
      <c r="V364">
        <v>4.611268E-3</v>
      </c>
      <c r="W364">
        <v>2.494633E-3</v>
      </c>
      <c r="X364">
        <v>1.4711489999999999E-3</v>
      </c>
      <c r="Y364">
        <v>4.15272E-4</v>
      </c>
      <c r="Z364">
        <v>-2.947468E-3</v>
      </c>
      <c r="AA364">
        <v>-1.0002445E-2</v>
      </c>
      <c r="AB364">
        <v>1.2505794000000001E-2</v>
      </c>
      <c r="AC364">
        <v>-4.2486950000000002E-3</v>
      </c>
      <c r="AD364">
        <v>9.8687519999999997E-3</v>
      </c>
      <c r="AE364">
        <v>-1.0300039999999999E-3</v>
      </c>
      <c r="AF364">
        <v>8.5865879999999992E-3</v>
      </c>
      <c r="AG364">
        <v>-6.3463369999999996E-3</v>
      </c>
      <c r="AH364">
        <v>-6.9101279999999998E-3</v>
      </c>
      <c r="AI364">
        <v>5.9776569999999999E-3</v>
      </c>
      <c r="AJ364">
        <v>6.718374E-3</v>
      </c>
      <c r="AK364">
        <v>-2.0919570000000002E-3</v>
      </c>
      <c r="AL364">
        <v>3.8297829999999998E-3</v>
      </c>
      <c r="AM364">
        <v>8.2131000000000001E-4</v>
      </c>
      <c r="AN364">
        <v>-5.3501369999999996E-3</v>
      </c>
      <c r="AO364">
        <v>2.2728539999999998E-2</v>
      </c>
      <c r="AP364">
        <v>2.5646150000000001E-3</v>
      </c>
      <c r="AQ364">
        <v>5.6164400000000003E-4</v>
      </c>
      <c r="AR364">
        <v>2.842074E-3</v>
      </c>
      <c r="AS364">
        <v>4.551561E-3</v>
      </c>
      <c r="AT364">
        <v>-9.3082960000000006E-3</v>
      </c>
      <c r="AU364">
        <v>-2.274814E-3</v>
      </c>
      <c r="AV364">
        <v>1.8746240000000001E-3</v>
      </c>
      <c r="AW364">
        <v>2.1678209999999999E-3</v>
      </c>
      <c r="AX364">
        <v>-1.1967795E-2</v>
      </c>
      <c r="AY364">
        <v>3.2476095000000003E-2</v>
      </c>
      <c r="AZ364">
        <v>1.7891368000000001E-2</v>
      </c>
      <c r="BA364">
        <v>-2.505621E-3</v>
      </c>
      <c r="BB364">
        <v>9.0478729999999997E-3</v>
      </c>
      <c r="BC364" s="2">
        <v>6.9200000000000002E-5</v>
      </c>
      <c r="BD364">
        <v>3.7678845000000002E-2</v>
      </c>
      <c r="BE364">
        <v>5.8387739999999997E-3</v>
      </c>
      <c r="BF364">
        <v>-1.488713E-3</v>
      </c>
      <c r="BG364">
        <v>-2.111468E-2</v>
      </c>
      <c r="BH364">
        <v>1.2737741E-2</v>
      </c>
      <c r="BI364">
        <v>-7.7025449999999999E-3</v>
      </c>
      <c r="BJ364">
        <v>6.4184029999999996E-3</v>
      </c>
      <c r="BK364">
        <v>-5.9417020000000001E-3</v>
      </c>
      <c r="BL364">
        <v>-5.7088699999999996E-4</v>
      </c>
      <c r="BM364">
        <v>4.1950870000000001E-2</v>
      </c>
      <c r="BN364">
        <v>3.388533E-3</v>
      </c>
      <c r="BO364">
        <v>7.0937550000000002E-3</v>
      </c>
      <c r="BP364">
        <v>3.3044770000000001E-3</v>
      </c>
      <c r="BQ364">
        <v>1.9188474000000001E-2</v>
      </c>
      <c r="BR364">
        <v>1.2982090999999999E-2</v>
      </c>
      <c r="BS364">
        <v>-3.243476E-2</v>
      </c>
      <c r="BT364">
        <v>-1.2374067000000001E-2</v>
      </c>
      <c r="BU364">
        <v>-7.6387714999999995E-2</v>
      </c>
      <c r="BV364">
        <v>5.2552887E-2</v>
      </c>
      <c r="BW364">
        <v>3.7408885000000003E-2</v>
      </c>
      <c r="BX364">
        <v>3.8435270000000001E-2</v>
      </c>
    </row>
    <row r="365" spans="1:76" x14ac:dyDescent="0.25">
      <c r="A365">
        <v>35.391890965041199</v>
      </c>
      <c r="B365">
        <v>31.402406361025701</v>
      </c>
      <c r="D365">
        <v>8.5100699999999998E-3</v>
      </c>
      <c r="E365">
        <v>6.5304969999999997E-3</v>
      </c>
      <c r="F365">
        <v>2.7157111000000001E-2</v>
      </c>
      <c r="G365">
        <v>3.7800697000000001E-2</v>
      </c>
      <c r="H365">
        <v>4.032969E-3</v>
      </c>
      <c r="I365">
        <v>1.9321629E-2</v>
      </c>
      <c r="J365">
        <v>-1.3287988000000001E-2</v>
      </c>
      <c r="K365">
        <v>-2.3886979999999999E-3</v>
      </c>
      <c r="L365">
        <v>-1.2185430000000001E-3</v>
      </c>
      <c r="M365">
        <v>1.1617452E-2</v>
      </c>
      <c r="N365">
        <v>8.1477579999999997E-3</v>
      </c>
      <c r="O365">
        <v>4.1957319999999998E-3</v>
      </c>
      <c r="P365">
        <v>1.2204938E-2</v>
      </c>
      <c r="Q365">
        <v>1.6525512999999999E-2</v>
      </c>
      <c r="R365">
        <v>-6.7900800000000004E-4</v>
      </c>
      <c r="S365">
        <v>1.749062E-3</v>
      </c>
      <c r="T365">
        <v>-1.8534389999999999E-3</v>
      </c>
      <c r="U365">
        <v>-1.970173E-3</v>
      </c>
      <c r="V365">
        <v>4.6104379999999997E-3</v>
      </c>
      <c r="W365">
        <v>2.4956650000000002E-3</v>
      </c>
      <c r="X365">
        <v>1.577249E-3</v>
      </c>
      <c r="Y365">
        <v>3.7480800000000002E-4</v>
      </c>
      <c r="Z365">
        <v>-2.885739E-3</v>
      </c>
      <c r="AA365">
        <v>-9.9760830000000002E-3</v>
      </c>
      <c r="AB365">
        <v>1.2730460000000001E-2</v>
      </c>
      <c r="AC365">
        <v>-4.2390650000000002E-3</v>
      </c>
      <c r="AD365">
        <v>9.874496E-3</v>
      </c>
      <c r="AE365">
        <v>-1.0925590000000001E-3</v>
      </c>
      <c r="AF365">
        <v>8.6688140000000004E-3</v>
      </c>
      <c r="AG365">
        <v>-6.3319860000000004E-3</v>
      </c>
      <c r="AH365">
        <v>-6.8529569999999998E-3</v>
      </c>
      <c r="AI365">
        <v>6.0484370000000003E-3</v>
      </c>
      <c r="AJ365">
        <v>6.6844410000000002E-3</v>
      </c>
      <c r="AK365">
        <v>-2.0951440000000002E-3</v>
      </c>
      <c r="AL365">
        <v>3.7074370000000001E-3</v>
      </c>
      <c r="AM365">
        <v>9.1691400000000001E-4</v>
      </c>
      <c r="AN365">
        <v>-5.4730350000000002E-3</v>
      </c>
      <c r="AO365">
        <v>2.2715488999999998E-2</v>
      </c>
      <c r="AP365">
        <v>2.5947729999999999E-3</v>
      </c>
      <c r="AQ365">
        <v>6.2994799999999997E-4</v>
      </c>
      <c r="AR365">
        <v>2.8794350000000001E-3</v>
      </c>
      <c r="AS365">
        <v>4.5591609999999999E-3</v>
      </c>
      <c r="AT365">
        <v>-9.2745099999999997E-3</v>
      </c>
      <c r="AU365">
        <v>-2.2599109999999999E-3</v>
      </c>
      <c r="AV365">
        <v>1.854273E-3</v>
      </c>
      <c r="AW365">
        <v>2.2344330000000001E-3</v>
      </c>
      <c r="AX365">
        <v>-1.2036364000000001E-2</v>
      </c>
      <c r="AY365">
        <v>3.2518548000000001E-2</v>
      </c>
      <c r="AZ365">
        <v>1.7903209999999999E-2</v>
      </c>
      <c r="BA365">
        <v>-2.4393430000000001E-3</v>
      </c>
      <c r="BB365">
        <v>8.9194559999999992E-3</v>
      </c>
      <c r="BC365" s="2">
        <v>2.7100000000000001E-5</v>
      </c>
      <c r="BD365">
        <v>3.7604440000000003E-2</v>
      </c>
      <c r="BE365">
        <v>5.867939E-3</v>
      </c>
      <c r="BF365">
        <v>-1.469651E-3</v>
      </c>
      <c r="BG365">
        <v>-2.0904116E-2</v>
      </c>
      <c r="BH365">
        <v>1.2620101999999999E-2</v>
      </c>
      <c r="BI365">
        <v>-7.6643529999999996E-3</v>
      </c>
      <c r="BJ365">
        <v>6.3503739999999998E-3</v>
      </c>
      <c r="BK365">
        <v>-5.8965390000000001E-3</v>
      </c>
      <c r="BL365">
        <v>-5.7526099999999998E-4</v>
      </c>
      <c r="BM365">
        <v>4.2054246000000003E-2</v>
      </c>
      <c r="BN365">
        <v>3.3635829999999999E-3</v>
      </c>
      <c r="BO365">
        <v>7.1725799999999996E-3</v>
      </c>
      <c r="BP365">
        <v>3.2638319999999999E-3</v>
      </c>
      <c r="BQ365">
        <v>1.9311956000000002E-2</v>
      </c>
      <c r="BR365">
        <v>1.2989974E-2</v>
      </c>
      <c r="BS365">
        <v>-3.2405205999999999E-2</v>
      </c>
      <c r="BT365">
        <v>-1.2296659E-2</v>
      </c>
      <c r="BU365">
        <v>-7.6295323999999998E-2</v>
      </c>
      <c r="BV365">
        <v>5.2657692999999998E-2</v>
      </c>
      <c r="BW365">
        <v>3.7552060999999998E-2</v>
      </c>
      <c r="BX365">
        <v>3.8537520999999998E-2</v>
      </c>
    </row>
    <row r="366" spans="1:76" x14ac:dyDescent="0.25">
      <c r="A366">
        <v>35.391895819806003</v>
      </c>
      <c r="B366">
        <v>31.402407501290799</v>
      </c>
      <c r="D366">
        <v>8.4823680000000005E-3</v>
      </c>
      <c r="E366">
        <v>6.5923020000000004E-3</v>
      </c>
      <c r="F366">
        <v>2.7130614000000001E-2</v>
      </c>
      <c r="G366">
        <v>3.7862015999999998E-2</v>
      </c>
      <c r="H366">
        <v>4.1577029999999996E-3</v>
      </c>
      <c r="I366">
        <v>1.9291098E-2</v>
      </c>
      <c r="J366">
        <v>-1.3237502E-2</v>
      </c>
      <c r="K366">
        <v>-2.4555990000000001E-3</v>
      </c>
      <c r="L366">
        <v>-1.2916539999999999E-3</v>
      </c>
      <c r="M366">
        <v>1.1520811000000001E-2</v>
      </c>
      <c r="N366">
        <v>8.1609049999999995E-3</v>
      </c>
      <c r="O366">
        <v>4.2177580000000003E-3</v>
      </c>
      <c r="P366">
        <v>1.2163327E-2</v>
      </c>
      <c r="Q366">
        <v>1.6642378999999999E-2</v>
      </c>
      <c r="R366">
        <v>-6.8370300000000002E-4</v>
      </c>
      <c r="S366">
        <v>1.811642E-3</v>
      </c>
      <c r="T366">
        <v>-1.8104410000000001E-3</v>
      </c>
      <c r="U366">
        <v>-1.9391549999999999E-3</v>
      </c>
      <c r="V366">
        <v>4.5844700000000002E-3</v>
      </c>
      <c r="W366">
        <v>2.4901789999999999E-3</v>
      </c>
      <c r="X366">
        <v>1.625161E-3</v>
      </c>
      <c r="Y366">
        <v>2.5368199999999997E-4</v>
      </c>
      <c r="Z366">
        <v>-2.7973989999999999E-3</v>
      </c>
      <c r="AA366">
        <v>-9.9167590000000007E-3</v>
      </c>
      <c r="AB366">
        <v>1.2705085E-2</v>
      </c>
      <c r="AC366">
        <v>-4.2196990000000004E-3</v>
      </c>
      <c r="AD366">
        <v>9.9014080000000004E-3</v>
      </c>
      <c r="AE366">
        <v>-1.104027E-3</v>
      </c>
      <c r="AF366">
        <v>8.754207E-3</v>
      </c>
      <c r="AG366">
        <v>-6.3145629999999996E-3</v>
      </c>
      <c r="AH366">
        <v>-6.8054739999999997E-3</v>
      </c>
      <c r="AI366">
        <v>6.0968139999999999E-3</v>
      </c>
      <c r="AJ366">
        <v>6.6879699999999997E-3</v>
      </c>
      <c r="AK366">
        <v>-2.1135989999999999E-3</v>
      </c>
      <c r="AL366">
        <v>3.7575320000000001E-3</v>
      </c>
      <c r="AM366">
        <v>1.049901E-3</v>
      </c>
      <c r="AN366">
        <v>-5.5196689999999996E-3</v>
      </c>
      <c r="AO366">
        <v>2.2699477999999999E-2</v>
      </c>
      <c r="AP366">
        <v>2.6599509999999998E-3</v>
      </c>
      <c r="AQ366">
        <v>7.0402300000000002E-4</v>
      </c>
      <c r="AR366">
        <v>3.0365320000000002E-3</v>
      </c>
      <c r="AS366">
        <v>4.5596259999999998E-3</v>
      </c>
      <c r="AT366">
        <v>-9.2966750000000008E-3</v>
      </c>
      <c r="AU366">
        <v>-2.2317370000000001E-3</v>
      </c>
      <c r="AV366">
        <v>1.8345880000000001E-3</v>
      </c>
      <c r="AW366">
        <v>2.2930419999999999E-3</v>
      </c>
      <c r="AX366">
        <v>-1.2105728E-2</v>
      </c>
      <c r="AY366">
        <v>3.254195E-2</v>
      </c>
      <c r="AZ366">
        <v>1.7942348E-2</v>
      </c>
      <c r="BA366">
        <v>-2.3685870000000001E-3</v>
      </c>
      <c r="BB366">
        <v>8.8375490000000001E-3</v>
      </c>
      <c r="BC366">
        <v>1.8094199999999999E-4</v>
      </c>
      <c r="BD366">
        <v>3.7484875000000001E-2</v>
      </c>
      <c r="BE366">
        <v>5.7567510000000001E-3</v>
      </c>
      <c r="BF366">
        <v>-1.5069510000000001E-3</v>
      </c>
      <c r="BG366">
        <v>-2.085447E-2</v>
      </c>
      <c r="BH366">
        <v>1.2537041000000001E-2</v>
      </c>
      <c r="BI366">
        <v>-7.5860019999999997E-3</v>
      </c>
      <c r="BJ366">
        <v>6.3608459999999999E-3</v>
      </c>
      <c r="BK366">
        <v>-6.1209760000000002E-3</v>
      </c>
      <c r="BL366">
        <v>-6.4528700000000003E-4</v>
      </c>
      <c r="BM366">
        <v>4.2042781000000001E-2</v>
      </c>
      <c r="BN366">
        <v>3.4104449999999998E-3</v>
      </c>
      <c r="BO366">
        <v>7.0418950000000003E-3</v>
      </c>
      <c r="BP366">
        <v>3.2755710000000001E-3</v>
      </c>
      <c r="BQ366">
        <v>1.9365295000000001E-2</v>
      </c>
      <c r="BR366">
        <v>1.3084164000000001E-2</v>
      </c>
      <c r="BS366">
        <v>-3.2403583E-2</v>
      </c>
      <c r="BT366">
        <v>-1.2127605E-2</v>
      </c>
      <c r="BU366">
        <v>-7.6140350999999995E-2</v>
      </c>
      <c r="BV366">
        <v>5.2599452999999997E-2</v>
      </c>
      <c r="BW366">
        <v>3.7624402000000001E-2</v>
      </c>
      <c r="BX366">
        <v>3.8591970000000003E-2</v>
      </c>
    </row>
    <row r="367" spans="1:76" x14ac:dyDescent="0.25">
      <c r="A367">
        <v>35.391900674570799</v>
      </c>
      <c r="B367">
        <v>31.402408641555802</v>
      </c>
      <c r="D367">
        <v>8.4555729999999992E-3</v>
      </c>
      <c r="E367">
        <v>6.655411E-3</v>
      </c>
      <c r="F367">
        <v>2.7107606999999999E-2</v>
      </c>
      <c r="G367">
        <v>3.7915445999999998E-2</v>
      </c>
      <c r="H367">
        <v>4.2759620000000003E-3</v>
      </c>
      <c r="I367">
        <v>1.9267954E-2</v>
      </c>
      <c r="J367">
        <v>-1.3190121000000001E-2</v>
      </c>
      <c r="K367">
        <v>-2.529098E-3</v>
      </c>
      <c r="L367">
        <v>-1.3787459999999999E-3</v>
      </c>
      <c r="M367">
        <v>1.1420493E-2</v>
      </c>
      <c r="N367">
        <v>8.1725960000000007E-3</v>
      </c>
      <c r="O367">
        <v>4.2510639999999997E-3</v>
      </c>
      <c r="P367">
        <v>1.2120127E-2</v>
      </c>
      <c r="Q367">
        <v>1.6753903000000001E-2</v>
      </c>
      <c r="R367">
        <v>-6.9189399999999997E-4</v>
      </c>
      <c r="S367">
        <v>1.870465E-3</v>
      </c>
      <c r="T367">
        <v>-1.7662139999999999E-3</v>
      </c>
      <c r="U367">
        <v>-1.9123180000000001E-3</v>
      </c>
      <c r="V367">
        <v>4.5498919999999998E-3</v>
      </c>
      <c r="W367">
        <v>2.4810940000000001E-3</v>
      </c>
      <c r="X367">
        <v>1.690317E-3</v>
      </c>
      <c r="Y367">
        <v>1.2298499999999999E-4</v>
      </c>
      <c r="Z367">
        <v>-2.7025310000000002E-3</v>
      </c>
      <c r="AA367">
        <v>-9.8583609999999995E-3</v>
      </c>
      <c r="AB367">
        <v>1.267157E-2</v>
      </c>
      <c r="AC367">
        <v>-4.1965429999999996E-3</v>
      </c>
      <c r="AD367">
        <v>9.9276610000000008E-3</v>
      </c>
      <c r="AE367">
        <v>-1.1148340000000001E-3</v>
      </c>
      <c r="AF367">
        <v>8.834738E-3</v>
      </c>
      <c r="AG367">
        <v>-6.2992090000000001E-3</v>
      </c>
      <c r="AH367">
        <v>-6.7661900000000001E-3</v>
      </c>
      <c r="AI367">
        <v>6.1485330000000003E-3</v>
      </c>
      <c r="AJ367">
        <v>6.6865520000000001E-3</v>
      </c>
      <c r="AK367">
        <v>-2.1366810000000001E-3</v>
      </c>
      <c r="AL367">
        <v>3.8158440000000001E-3</v>
      </c>
      <c r="AM367">
        <v>1.1828629999999999E-3</v>
      </c>
      <c r="AN367">
        <v>-5.5319159999999996E-3</v>
      </c>
      <c r="AO367">
        <v>2.2678889000000001E-2</v>
      </c>
      <c r="AP367">
        <v>2.719754E-3</v>
      </c>
      <c r="AQ367">
        <v>7.8859299999999998E-4</v>
      </c>
      <c r="AR367">
        <v>3.1934099999999998E-3</v>
      </c>
      <c r="AS367">
        <v>4.5605619999999998E-3</v>
      </c>
      <c r="AT367">
        <v>-9.3196800000000003E-3</v>
      </c>
      <c r="AU367">
        <v>-2.1936590000000001E-3</v>
      </c>
      <c r="AV367">
        <v>1.8195399999999999E-3</v>
      </c>
      <c r="AW367">
        <v>2.3337319999999998E-3</v>
      </c>
      <c r="AX367">
        <v>-1.2172519E-2</v>
      </c>
      <c r="AY367">
        <v>3.2545218000000001E-2</v>
      </c>
      <c r="AZ367">
        <v>1.7999237000000001E-2</v>
      </c>
      <c r="BA367">
        <v>-2.2928720000000001E-3</v>
      </c>
      <c r="BB367">
        <v>8.8155739999999996E-3</v>
      </c>
      <c r="BC367">
        <v>3.4987100000000003E-4</v>
      </c>
      <c r="BD367">
        <v>3.7373047E-2</v>
      </c>
      <c r="BE367">
        <v>5.6318719999999996E-3</v>
      </c>
      <c r="BF367">
        <v>-1.5496080000000001E-3</v>
      </c>
      <c r="BG367">
        <v>-2.0783546999999999E-2</v>
      </c>
      <c r="BH367">
        <v>1.2483080000000001E-2</v>
      </c>
      <c r="BI367">
        <v>-7.5021860000000001E-3</v>
      </c>
      <c r="BJ367">
        <v>6.3741709999999997E-3</v>
      </c>
      <c r="BK367">
        <v>-6.344171E-3</v>
      </c>
      <c r="BL367">
        <v>-7.3129100000000002E-4</v>
      </c>
      <c r="BM367">
        <v>4.2000810999999999E-2</v>
      </c>
      <c r="BN367">
        <v>3.445329E-3</v>
      </c>
      <c r="BO367">
        <v>6.8943099999999998E-3</v>
      </c>
      <c r="BP367">
        <v>3.2904649999999998E-3</v>
      </c>
      <c r="BQ367">
        <v>1.9303344E-2</v>
      </c>
      <c r="BR367">
        <v>1.3185384E-2</v>
      </c>
      <c r="BS367">
        <v>-3.2399621000000003E-2</v>
      </c>
      <c r="BT367">
        <v>-1.1932228E-2</v>
      </c>
      <c r="BU367">
        <v>-7.5970514000000003E-2</v>
      </c>
      <c r="BV367">
        <v>5.2541213000000003E-2</v>
      </c>
      <c r="BW367">
        <v>3.7684477000000001E-2</v>
      </c>
      <c r="BX367">
        <v>3.8631136000000003E-2</v>
      </c>
    </row>
    <row r="368" spans="1:76" x14ac:dyDescent="0.25">
      <c r="A368">
        <v>35.391905529335602</v>
      </c>
      <c r="B368">
        <v>31.4024097818209</v>
      </c>
      <c r="D368">
        <v>8.4296839999999998E-3</v>
      </c>
      <c r="E368">
        <v>6.7198270000000003E-3</v>
      </c>
      <c r="F368">
        <v>2.7088089999999999E-2</v>
      </c>
      <c r="G368">
        <v>3.7960989000000001E-2</v>
      </c>
      <c r="H368">
        <v>4.3877480000000003E-3</v>
      </c>
      <c r="I368">
        <v>1.9252198000000002E-2</v>
      </c>
      <c r="J368">
        <v>-1.3145845E-2</v>
      </c>
      <c r="K368">
        <v>-2.6091920000000002E-3</v>
      </c>
      <c r="L368">
        <v>-1.47982E-3</v>
      </c>
      <c r="M368">
        <v>1.1316496000000001E-2</v>
      </c>
      <c r="N368">
        <v>8.1828309999999998E-3</v>
      </c>
      <c r="O368">
        <v>4.2956510000000002E-3</v>
      </c>
      <c r="P368">
        <v>1.2075341E-2</v>
      </c>
      <c r="Q368">
        <v>1.6860086999999999E-2</v>
      </c>
      <c r="R368">
        <v>-7.03581E-4</v>
      </c>
      <c r="S368">
        <v>1.9255310000000001E-3</v>
      </c>
      <c r="T368">
        <v>-1.7207570000000001E-3</v>
      </c>
      <c r="U368">
        <v>-1.88966E-3</v>
      </c>
      <c r="V368">
        <v>4.5067040000000003E-3</v>
      </c>
      <c r="W368">
        <v>2.4684099999999999E-3</v>
      </c>
      <c r="X368">
        <v>1.772715E-3</v>
      </c>
      <c r="Y368" s="2">
        <v>-1.73E-5</v>
      </c>
      <c r="Z368">
        <v>-2.6011350000000001E-3</v>
      </c>
      <c r="AA368">
        <v>-9.8008910000000008E-3</v>
      </c>
      <c r="AB368">
        <v>1.2629913E-2</v>
      </c>
      <c r="AC368">
        <v>-4.1695949999999999E-3</v>
      </c>
      <c r="AD368">
        <v>9.9532539999999999E-3</v>
      </c>
      <c r="AE368">
        <v>-1.1249809999999999E-3</v>
      </c>
      <c r="AF368">
        <v>8.9104070000000004E-3</v>
      </c>
      <c r="AG368">
        <v>-6.2859229999999997E-3</v>
      </c>
      <c r="AH368">
        <v>-6.7351080000000001E-3</v>
      </c>
      <c r="AI368">
        <v>6.2035950000000001E-3</v>
      </c>
      <c r="AJ368">
        <v>6.6801860000000003E-3</v>
      </c>
      <c r="AK368">
        <v>-2.1643919999999998E-3</v>
      </c>
      <c r="AL368">
        <v>3.8823709999999999E-3</v>
      </c>
      <c r="AM368">
        <v>1.3158E-3</v>
      </c>
      <c r="AN368">
        <v>-5.5097749999999997E-3</v>
      </c>
      <c r="AO368">
        <v>2.2653724E-2</v>
      </c>
      <c r="AP368">
        <v>2.7741810000000001E-3</v>
      </c>
      <c r="AQ368">
        <v>8.8365799999999995E-4</v>
      </c>
      <c r="AR368">
        <v>3.3500700000000001E-3</v>
      </c>
      <c r="AS368">
        <v>4.5619700000000003E-3</v>
      </c>
      <c r="AT368">
        <v>-9.3435240000000006E-3</v>
      </c>
      <c r="AU368">
        <v>-2.1456769999999999E-3</v>
      </c>
      <c r="AV368">
        <v>1.8091310000000001E-3</v>
      </c>
      <c r="AW368">
        <v>2.2394680000000001E-3</v>
      </c>
      <c r="AX368">
        <v>-1.2194382E-2</v>
      </c>
      <c r="AY368">
        <v>3.2512065999999999E-2</v>
      </c>
      <c r="AZ368">
        <v>1.7963526E-2</v>
      </c>
      <c r="BA368">
        <v>-2.210151E-3</v>
      </c>
      <c r="BB368">
        <v>8.9722829999999993E-3</v>
      </c>
      <c r="BC368">
        <v>5.2499000000000003E-4</v>
      </c>
      <c r="BD368">
        <v>3.7271232000000001E-2</v>
      </c>
      <c r="BE368">
        <v>5.4989419999999997E-3</v>
      </c>
      <c r="BF368">
        <v>-1.59461E-3</v>
      </c>
      <c r="BG368">
        <v>-2.0683541E-2</v>
      </c>
      <c r="BH368">
        <v>1.2457453E-2</v>
      </c>
      <c r="BI368">
        <v>-7.4142419999999997E-3</v>
      </c>
      <c r="BJ368">
        <v>6.3863230000000002E-3</v>
      </c>
      <c r="BK368">
        <v>-6.5536329999999997E-3</v>
      </c>
      <c r="BL368">
        <v>-8.3084000000000001E-4</v>
      </c>
      <c r="BM368">
        <v>4.1933443000000001E-2</v>
      </c>
      <c r="BN368">
        <v>3.4640280000000001E-3</v>
      </c>
      <c r="BO368">
        <v>6.7391320000000001E-3</v>
      </c>
      <c r="BP368">
        <v>3.3060960000000001E-3</v>
      </c>
      <c r="BQ368">
        <v>1.9245525999999999E-2</v>
      </c>
      <c r="BR368">
        <v>1.329022E-2</v>
      </c>
      <c r="BS368">
        <v>-3.2391849E-2</v>
      </c>
      <c r="BT368">
        <v>-1.1714139E-2</v>
      </c>
      <c r="BU368">
        <v>-7.5788390999999997E-2</v>
      </c>
      <c r="BV368">
        <v>5.2490595000000001E-2</v>
      </c>
      <c r="BW368">
        <v>3.7732284999999997E-2</v>
      </c>
      <c r="BX368">
        <v>3.8657302999999997E-2</v>
      </c>
    </row>
    <row r="369" spans="1:76" x14ac:dyDescent="0.25">
      <c r="A369">
        <v>35.391910384100399</v>
      </c>
      <c r="B369">
        <v>31.402410922085899</v>
      </c>
      <c r="D369">
        <v>8.404702E-3</v>
      </c>
      <c r="E369">
        <v>6.7855470000000003E-3</v>
      </c>
      <c r="F369">
        <v>2.7072064E-2</v>
      </c>
      <c r="G369">
        <v>3.7998642999999999E-2</v>
      </c>
      <c r="H369">
        <v>4.4930589999999998E-3</v>
      </c>
      <c r="I369">
        <v>1.924383E-2</v>
      </c>
      <c r="J369">
        <v>-1.3104672E-2</v>
      </c>
      <c r="K369">
        <v>-2.695883E-3</v>
      </c>
      <c r="L369">
        <v>-1.5948749999999999E-3</v>
      </c>
      <c r="M369">
        <v>1.1208821000000001E-2</v>
      </c>
      <c r="N369">
        <v>8.1916079999999995E-3</v>
      </c>
      <c r="O369">
        <v>4.3436780000000001E-3</v>
      </c>
      <c r="P369">
        <v>1.2028967E-2</v>
      </c>
      <c r="Q369">
        <v>1.6960929999999999E-2</v>
      </c>
      <c r="R369">
        <v>-7.1876199999999996E-4</v>
      </c>
      <c r="S369">
        <v>1.976841E-3</v>
      </c>
      <c r="T369">
        <v>-1.6740710000000001E-3</v>
      </c>
      <c r="U369">
        <v>-1.871181E-3</v>
      </c>
      <c r="V369">
        <v>4.4549059999999998E-3</v>
      </c>
      <c r="W369">
        <v>2.4521270000000001E-3</v>
      </c>
      <c r="X369">
        <v>1.872355E-3</v>
      </c>
      <c r="Y369">
        <v>-1.67119E-4</v>
      </c>
      <c r="Z369">
        <v>-2.493211E-3</v>
      </c>
      <c r="AA369">
        <v>-9.7443470000000004E-3</v>
      </c>
      <c r="AB369">
        <v>1.2580114E-2</v>
      </c>
      <c r="AC369">
        <v>-4.1388559999999998E-3</v>
      </c>
      <c r="AD369">
        <v>9.9781869999999995E-3</v>
      </c>
      <c r="AE369">
        <v>-1.134468E-3</v>
      </c>
      <c r="AF369">
        <v>8.981213E-3</v>
      </c>
      <c r="AG369">
        <v>-6.2747059999999997E-3</v>
      </c>
      <c r="AH369">
        <v>-6.7122249999999996E-3</v>
      </c>
      <c r="AI369">
        <v>6.2620000000000002E-3</v>
      </c>
      <c r="AJ369">
        <v>6.6688729999999996E-3</v>
      </c>
      <c r="AK369">
        <v>-2.19673E-3</v>
      </c>
      <c r="AL369">
        <v>3.9571149999999998E-3</v>
      </c>
      <c r="AM369">
        <v>1.448712E-3</v>
      </c>
      <c r="AN369">
        <v>-5.4532479999999999E-3</v>
      </c>
      <c r="AO369">
        <v>2.2623982000000001E-2</v>
      </c>
      <c r="AP369">
        <v>2.8232320000000002E-3</v>
      </c>
      <c r="AQ369">
        <v>9.8921899999999995E-4</v>
      </c>
      <c r="AR369">
        <v>3.5065109999999999E-3</v>
      </c>
      <c r="AS369">
        <v>4.563849E-3</v>
      </c>
      <c r="AT369">
        <v>-9.3682090000000006E-3</v>
      </c>
      <c r="AU369">
        <v>-2.08779E-3</v>
      </c>
      <c r="AV369">
        <v>1.8033599999999999E-3</v>
      </c>
      <c r="AW369">
        <v>2.1058119999999999E-3</v>
      </c>
      <c r="AX369">
        <v>-1.2167496E-2</v>
      </c>
      <c r="AY369">
        <v>3.2439080000000002E-2</v>
      </c>
      <c r="AZ369">
        <v>1.791266E-2</v>
      </c>
      <c r="BA369">
        <v>-2.1305479999999999E-3</v>
      </c>
      <c r="BB369">
        <v>9.1386999999999996E-3</v>
      </c>
      <c r="BC369">
        <v>7.0629899999999997E-4</v>
      </c>
      <c r="BD369">
        <v>3.7179429999999999E-2</v>
      </c>
      <c r="BE369">
        <v>5.3579609999999996E-3</v>
      </c>
      <c r="BF369">
        <v>-1.6419570000000001E-3</v>
      </c>
      <c r="BG369">
        <v>-2.0554452000000001E-2</v>
      </c>
      <c r="BH369">
        <v>1.246016E-2</v>
      </c>
      <c r="BI369">
        <v>-7.3221700000000002E-3</v>
      </c>
      <c r="BJ369">
        <v>6.3973049999999998E-3</v>
      </c>
      <c r="BK369">
        <v>-6.7493630000000004E-3</v>
      </c>
      <c r="BL369">
        <v>-9.4393199999999997E-4</v>
      </c>
      <c r="BM369">
        <v>4.1840676E-2</v>
      </c>
      <c r="BN369">
        <v>3.4665429999999999E-3</v>
      </c>
      <c r="BO369">
        <v>6.5763599999999998E-3</v>
      </c>
      <c r="BP369">
        <v>3.3224629999999999E-3</v>
      </c>
      <c r="BQ369">
        <v>1.9191841000000001E-2</v>
      </c>
      <c r="BR369">
        <v>1.339867E-2</v>
      </c>
      <c r="BS369">
        <v>-3.2380269000000003E-2</v>
      </c>
      <c r="BT369">
        <v>-1.147334E-2</v>
      </c>
      <c r="BU369">
        <v>-7.5593983000000003E-2</v>
      </c>
      <c r="BV369">
        <v>5.2447597999999998E-2</v>
      </c>
      <c r="BW369">
        <v>3.7767826999999997E-2</v>
      </c>
      <c r="BX369">
        <v>3.8670469999999998E-2</v>
      </c>
    </row>
    <row r="370" spans="1:76" x14ac:dyDescent="0.25">
      <c r="A370">
        <v>35.391915238865302</v>
      </c>
      <c r="B370">
        <v>31.402412062350901</v>
      </c>
      <c r="D370">
        <v>8.3835720000000006E-3</v>
      </c>
      <c r="E370">
        <v>6.857953E-3</v>
      </c>
      <c r="F370">
        <v>2.7061546999999998E-2</v>
      </c>
      <c r="G370">
        <v>3.8042887999999997E-2</v>
      </c>
      <c r="H370">
        <v>4.5746279999999999E-3</v>
      </c>
      <c r="I370">
        <v>1.9255681E-2</v>
      </c>
      <c r="J370">
        <v>-1.3076713E-2</v>
      </c>
      <c r="K370">
        <v>-2.7618019999999998E-3</v>
      </c>
      <c r="L370">
        <v>-1.6811510000000001E-3</v>
      </c>
      <c r="M370">
        <v>1.1124719E-2</v>
      </c>
      <c r="N370">
        <v>8.1977620000000008E-3</v>
      </c>
      <c r="O370">
        <v>4.3959689999999996E-3</v>
      </c>
      <c r="P370">
        <v>1.2004775000000001E-2</v>
      </c>
      <c r="Q370">
        <v>1.7041517999999999E-2</v>
      </c>
      <c r="R370">
        <v>-7.0782799999999997E-4</v>
      </c>
      <c r="S370">
        <v>1.9902740000000002E-3</v>
      </c>
      <c r="T370">
        <v>-1.6247690000000001E-3</v>
      </c>
      <c r="U370">
        <v>-1.830599E-3</v>
      </c>
      <c r="V370">
        <v>4.4099480000000003E-3</v>
      </c>
      <c r="W370">
        <v>2.4343020000000002E-3</v>
      </c>
      <c r="X370">
        <v>1.9603810000000002E-3</v>
      </c>
      <c r="Y370">
        <v>-3.0459900000000002E-4</v>
      </c>
      <c r="Z370">
        <v>-2.3817970000000002E-3</v>
      </c>
      <c r="AA370">
        <v>-9.6933020000000009E-3</v>
      </c>
      <c r="AB370">
        <v>1.2499812000000001E-2</v>
      </c>
      <c r="AC370">
        <v>-4.0932850000000003E-3</v>
      </c>
      <c r="AD370">
        <v>9.9977969999999992E-3</v>
      </c>
      <c r="AE370">
        <v>-1.1259379999999999E-3</v>
      </c>
      <c r="AF370">
        <v>9.0548350000000007E-3</v>
      </c>
      <c r="AG370">
        <v>-6.2667460000000001E-3</v>
      </c>
      <c r="AH370">
        <v>-6.7010009999999998E-3</v>
      </c>
      <c r="AI370">
        <v>6.3217250000000003E-3</v>
      </c>
      <c r="AJ370">
        <v>6.6708870000000003E-3</v>
      </c>
      <c r="AK370">
        <v>-2.2460599999999998E-3</v>
      </c>
      <c r="AL370">
        <v>4.0511549999999999E-3</v>
      </c>
      <c r="AM370">
        <v>1.590302E-3</v>
      </c>
      <c r="AN370">
        <v>-5.3532459999999999E-3</v>
      </c>
      <c r="AO370">
        <v>2.2592285E-2</v>
      </c>
      <c r="AP370">
        <v>2.8883659999999999E-3</v>
      </c>
      <c r="AQ370">
        <v>1.096283E-3</v>
      </c>
      <c r="AR370">
        <v>3.6803529999999999E-3</v>
      </c>
      <c r="AS370">
        <v>4.5740349999999997E-3</v>
      </c>
      <c r="AT370">
        <v>-9.4062820000000002E-3</v>
      </c>
      <c r="AU370">
        <v>-2.0279370000000001E-3</v>
      </c>
      <c r="AV370">
        <v>1.820283E-3</v>
      </c>
      <c r="AW370">
        <v>1.9680019999999999E-3</v>
      </c>
      <c r="AX370">
        <v>-1.2098708E-2</v>
      </c>
      <c r="AY370">
        <v>3.2346435999999999E-2</v>
      </c>
      <c r="AZ370">
        <v>1.785604E-2</v>
      </c>
      <c r="BA370">
        <v>-2.0810210000000002E-3</v>
      </c>
      <c r="BB370">
        <v>9.2838920000000002E-3</v>
      </c>
      <c r="BC370">
        <v>8.0825600000000004E-4</v>
      </c>
      <c r="BD370">
        <v>3.7156458000000003E-2</v>
      </c>
      <c r="BE370">
        <v>5.2347119999999999E-3</v>
      </c>
      <c r="BF370">
        <v>-1.6825080000000001E-3</v>
      </c>
      <c r="BG370">
        <v>-2.0534133999999999E-2</v>
      </c>
      <c r="BH370">
        <v>1.2503591999999999E-2</v>
      </c>
      <c r="BI370">
        <v>-7.2720980000000003E-3</v>
      </c>
      <c r="BJ370">
        <v>6.4091759999999999E-3</v>
      </c>
      <c r="BK370">
        <v>-6.8003719999999998E-3</v>
      </c>
      <c r="BL370">
        <v>-1.0787349999999999E-3</v>
      </c>
      <c r="BM370">
        <v>4.1793613E-2</v>
      </c>
      <c r="BN370">
        <v>3.4304299999999999E-3</v>
      </c>
      <c r="BO370">
        <v>6.4490440000000001E-3</v>
      </c>
      <c r="BP370">
        <v>3.340614E-3</v>
      </c>
      <c r="BQ370">
        <v>1.9141683999999999E-2</v>
      </c>
      <c r="BR370">
        <v>1.3493668E-2</v>
      </c>
      <c r="BS370">
        <v>-3.2409084999999997E-2</v>
      </c>
      <c r="BT370">
        <v>-1.1282998000000001E-2</v>
      </c>
      <c r="BU370">
        <v>-7.5430494000000001E-2</v>
      </c>
      <c r="BV370">
        <v>5.2451609000000003E-2</v>
      </c>
      <c r="BW370">
        <v>3.7872608000000002E-2</v>
      </c>
      <c r="BX370">
        <v>3.8662811999999998E-2</v>
      </c>
    </row>
    <row r="371" spans="1:76" x14ac:dyDescent="0.25">
      <c r="A371">
        <v>35.391920093630098</v>
      </c>
      <c r="B371">
        <v>31.402413202616</v>
      </c>
      <c r="D371">
        <v>8.3580100000000008E-3</v>
      </c>
      <c r="E371">
        <v>6.9215070000000004E-3</v>
      </c>
      <c r="F371">
        <v>2.711655E-2</v>
      </c>
      <c r="G371">
        <v>3.8081465000000002E-2</v>
      </c>
      <c r="H371">
        <v>4.6195079999999996E-3</v>
      </c>
      <c r="I371">
        <v>1.9348996E-2</v>
      </c>
      <c r="J371">
        <v>-1.3058395E-2</v>
      </c>
      <c r="K371">
        <v>-2.7372239999999999E-3</v>
      </c>
      <c r="L371">
        <v>-1.4732530000000001E-3</v>
      </c>
      <c r="M371">
        <v>1.1267806999999999E-2</v>
      </c>
      <c r="N371">
        <v>8.2951420000000001E-3</v>
      </c>
      <c r="O371">
        <v>4.4441200000000002E-3</v>
      </c>
      <c r="P371">
        <v>1.2025849E-2</v>
      </c>
      <c r="Q371">
        <v>1.7057409999999999E-2</v>
      </c>
      <c r="R371">
        <v>-6.1404899999999998E-4</v>
      </c>
      <c r="S371">
        <v>1.92498E-3</v>
      </c>
      <c r="T371">
        <v>-1.5889540000000001E-3</v>
      </c>
      <c r="U371">
        <v>-1.7737339999999999E-3</v>
      </c>
      <c r="V371">
        <v>4.4470220000000001E-3</v>
      </c>
      <c r="W371">
        <v>2.4716959999999998E-3</v>
      </c>
      <c r="X371">
        <v>1.9337270000000001E-3</v>
      </c>
      <c r="Y371">
        <v>-2.0319899999999999E-4</v>
      </c>
      <c r="Z371">
        <v>-2.3098849999999998E-3</v>
      </c>
      <c r="AA371">
        <v>-9.5740310000000002E-3</v>
      </c>
      <c r="AB371">
        <v>1.2374970000000001E-2</v>
      </c>
      <c r="AC371">
        <v>-4.0219349999999999E-3</v>
      </c>
      <c r="AD371">
        <v>9.9764220000000004E-3</v>
      </c>
      <c r="AE371">
        <v>-1.0751039999999999E-3</v>
      </c>
      <c r="AF371">
        <v>9.1448280000000007E-3</v>
      </c>
      <c r="AG371">
        <v>-6.2718080000000002E-3</v>
      </c>
      <c r="AH371">
        <v>-6.672954E-3</v>
      </c>
      <c r="AI371">
        <v>6.3838710000000002E-3</v>
      </c>
      <c r="AJ371">
        <v>6.6670719999999996E-3</v>
      </c>
      <c r="AK371">
        <v>-2.2882100000000002E-3</v>
      </c>
      <c r="AL371">
        <v>4.1338149999999999E-3</v>
      </c>
      <c r="AM371">
        <v>1.711111E-3</v>
      </c>
      <c r="AN371">
        <v>-5.3327590000000003E-3</v>
      </c>
      <c r="AO371">
        <v>2.2533956000000001E-2</v>
      </c>
      <c r="AP371">
        <v>2.9400260000000001E-3</v>
      </c>
      <c r="AQ371">
        <v>1.1567560000000001E-3</v>
      </c>
      <c r="AR371">
        <v>3.7017579999999999E-3</v>
      </c>
      <c r="AS371">
        <v>4.6379940000000003E-3</v>
      </c>
      <c r="AT371">
        <v>-9.4333750000000008E-3</v>
      </c>
      <c r="AU371">
        <v>-1.9619720000000002E-3</v>
      </c>
      <c r="AV371">
        <v>1.8409640000000001E-3</v>
      </c>
      <c r="AW371">
        <v>1.844053E-3</v>
      </c>
      <c r="AX371">
        <v>-1.2051017000000001E-2</v>
      </c>
      <c r="AY371">
        <v>3.2262008000000002E-2</v>
      </c>
      <c r="AZ371">
        <v>1.7829019000000002E-2</v>
      </c>
      <c r="BA371">
        <v>-2.0690740000000002E-3</v>
      </c>
      <c r="BB371">
        <v>9.4010640000000006E-3</v>
      </c>
      <c r="BC371">
        <v>7.9922200000000004E-4</v>
      </c>
      <c r="BD371">
        <v>3.7214693E-2</v>
      </c>
      <c r="BE371">
        <v>5.1597079999999998E-3</v>
      </c>
      <c r="BF371">
        <v>-1.713696E-3</v>
      </c>
      <c r="BG371">
        <v>-2.0764587000000001E-2</v>
      </c>
      <c r="BH371">
        <v>1.2560811999999999E-2</v>
      </c>
      <c r="BI371">
        <v>-7.2987019999999998E-3</v>
      </c>
      <c r="BJ371">
        <v>6.440383E-3</v>
      </c>
      <c r="BK371">
        <v>-6.6475149999999997E-3</v>
      </c>
      <c r="BL371">
        <v>-1.231645E-3</v>
      </c>
      <c r="BM371">
        <v>4.1853912E-2</v>
      </c>
      <c r="BN371">
        <v>3.3546370000000002E-3</v>
      </c>
      <c r="BO371">
        <v>6.3838619999999997E-3</v>
      </c>
      <c r="BP371">
        <v>3.3573219999999998E-3</v>
      </c>
      <c r="BQ371">
        <v>1.9051598999999999E-2</v>
      </c>
      <c r="BR371">
        <v>1.3578018000000001E-2</v>
      </c>
      <c r="BS371">
        <v>-3.2510901000000002E-2</v>
      </c>
      <c r="BT371">
        <v>-1.1192913000000001E-2</v>
      </c>
      <c r="BU371">
        <v>-7.5339130000000004E-2</v>
      </c>
      <c r="BV371">
        <v>5.2513674000000003E-2</v>
      </c>
      <c r="BW371">
        <v>3.7986102000000001E-2</v>
      </c>
      <c r="BX371">
        <v>3.8637248999999999E-2</v>
      </c>
    </row>
    <row r="372" spans="1:76" x14ac:dyDescent="0.25">
      <c r="A372">
        <v>35.391924948394902</v>
      </c>
      <c r="B372">
        <v>31.402414342880999</v>
      </c>
      <c r="D372">
        <v>8.3362390000000005E-3</v>
      </c>
      <c r="E372">
        <v>6.9772749999999998E-3</v>
      </c>
      <c r="F372">
        <v>2.7190013999999998E-2</v>
      </c>
      <c r="G372">
        <v>3.8118183999999999E-2</v>
      </c>
      <c r="H372">
        <v>4.6576650000000001E-3</v>
      </c>
      <c r="I372">
        <v>1.94614E-2</v>
      </c>
      <c r="J372">
        <v>-1.3040783E-2</v>
      </c>
      <c r="K372">
        <v>-2.6914159999999999E-3</v>
      </c>
      <c r="L372">
        <v>-1.2166119999999999E-3</v>
      </c>
      <c r="M372">
        <v>1.1456165000000001E-2</v>
      </c>
      <c r="N372">
        <v>8.4195060000000002E-3</v>
      </c>
      <c r="O372">
        <v>4.4862549999999998E-3</v>
      </c>
      <c r="P372">
        <v>1.2052228999999999E-2</v>
      </c>
      <c r="Q372">
        <v>1.7057919000000001E-2</v>
      </c>
      <c r="R372">
        <v>-5.0521799999999999E-4</v>
      </c>
      <c r="S372">
        <v>1.855937E-3</v>
      </c>
      <c r="T372">
        <v>-1.5646150000000001E-3</v>
      </c>
      <c r="U372">
        <v>-1.7158690000000001E-3</v>
      </c>
      <c r="V372">
        <v>4.5025719999999998E-3</v>
      </c>
      <c r="W372">
        <v>2.5265959999999999E-3</v>
      </c>
      <c r="X372">
        <v>1.8816169999999999E-3</v>
      </c>
      <c r="Y372" s="2">
        <v>-3.9400000000000002E-5</v>
      </c>
      <c r="Z372">
        <v>-2.2506840000000002E-3</v>
      </c>
      <c r="AA372">
        <v>-9.4351239999999996E-3</v>
      </c>
      <c r="AB372">
        <v>1.2244349999999999E-2</v>
      </c>
      <c r="AC372">
        <v>-3.9510270000000002E-3</v>
      </c>
      <c r="AD372">
        <v>9.9469369999999994E-3</v>
      </c>
      <c r="AE372">
        <v>-1.0177420000000001E-3</v>
      </c>
      <c r="AF372">
        <v>9.2335230000000004E-3</v>
      </c>
      <c r="AG372">
        <v>-6.2801300000000001E-3</v>
      </c>
      <c r="AH372">
        <v>-6.6359959999999999E-3</v>
      </c>
      <c r="AI372">
        <v>6.4469749999999998E-3</v>
      </c>
      <c r="AJ372">
        <v>6.6734790000000004E-3</v>
      </c>
      <c r="AK372">
        <v>-2.3255039999999999E-3</v>
      </c>
      <c r="AL372">
        <v>4.2113589999999996E-3</v>
      </c>
      <c r="AM372">
        <v>1.8009720000000001E-3</v>
      </c>
      <c r="AN372">
        <v>-5.3414960000000003E-3</v>
      </c>
      <c r="AO372">
        <v>2.2468781E-2</v>
      </c>
      <c r="AP372">
        <v>2.9813999999999999E-3</v>
      </c>
      <c r="AQ372">
        <v>1.197952E-3</v>
      </c>
      <c r="AR372">
        <v>3.6664480000000001E-3</v>
      </c>
      <c r="AS372">
        <v>4.7147270000000002E-3</v>
      </c>
      <c r="AT372">
        <v>-9.4532290000000005E-3</v>
      </c>
      <c r="AU372">
        <v>-1.899284E-3</v>
      </c>
      <c r="AV372">
        <v>1.855864E-3</v>
      </c>
      <c r="AW372">
        <v>1.9064069999999999E-3</v>
      </c>
      <c r="AX372">
        <v>-1.1987708999999999E-2</v>
      </c>
      <c r="AY372">
        <v>3.2178695E-2</v>
      </c>
      <c r="AZ372">
        <v>1.7812595000000001E-2</v>
      </c>
      <c r="BA372">
        <v>-2.238234E-3</v>
      </c>
      <c r="BB372">
        <v>9.3788099999999996E-3</v>
      </c>
      <c r="BC372">
        <v>8.1286900000000003E-4</v>
      </c>
      <c r="BD372">
        <v>3.7258196E-2</v>
      </c>
      <c r="BE372">
        <v>5.1016630000000002E-3</v>
      </c>
      <c r="BF372">
        <v>-1.750157E-3</v>
      </c>
      <c r="BG372">
        <v>-2.106947E-2</v>
      </c>
      <c r="BH372">
        <v>1.259893E-2</v>
      </c>
      <c r="BI372">
        <v>-7.3374599999999996E-3</v>
      </c>
      <c r="BJ372">
        <v>6.4952930000000001E-3</v>
      </c>
      <c r="BK372">
        <v>-6.4908810000000004E-3</v>
      </c>
      <c r="BL372">
        <v>-1.3870550000000001E-3</v>
      </c>
      <c r="BM372">
        <v>4.1925643999999998E-2</v>
      </c>
      <c r="BN372">
        <v>3.2773450000000001E-3</v>
      </c>
      <c r="BO372">
        <v>6.3181579999999999E-3</v>
      </c>
      <c r="BP372">
        <v>3.3694010000000002E-3</v>
      </c>
      <c r="BQ372">
        <v>1.8960778000000001E-2</v>
      </c>
      <c r="BR372">
        <v>1.3682306999999999E-2</v>
      </c>
      <c r="BS372">
        <v>-3.2623614000000002E-2</v>
      </c>
      <c r="BT372">
        <v>-1.1098510000000001E-2</v>
      </c>
      <c r="BU372">
        <v>-7.5263207999999998E-2</v>
      </c>
      <c r="BV372">
        <v>5.2570738999999998E-2</v>
      </c>
      <c r="BW372">
        <v>3.8094163E-2</v>
      </c>
      <c r="BX372">
        <v>3.8608507E-2</v>
      </c>
    </row>
    <row r="373" spans="1:76" x14ac:dyDescent="0.25">
      <c r="A373">
        <v>35.391929803159698</v>
      </c>
      <c r="B373">
        <v>31.4024154831461</v>
      </c>
      <c r="D373">
        <v>8.3208109999999991E-3</v>
      </c>
      <c r="E373">
        <v>7.0280669999999998E-3</v>
      </c>
      <c r="F373">
        <v>2.7264188000000002E-2</v>
      </c>
      <c r="G373">
        <v>3.8156897000000002E-2</v>
      </c>
      <c r="H373">
        <v>4.6962000000000002E-3</v>
      </c>
      <c r="I373">
        <v>1.9571905000000001E-2</v>
      </c>
      <c r="J373">
        <v>-1.3023406E-2</v>
      </c>
      <c r="K373">
        <v>-2.6429930000000002E-3</v>
      </c>
      <c r="L373">
        <v>-9.9029900000000004E-4</v>
      </c>
      <c r="M373">
        <v>1.1631733E-2</v>
      </c>
      <c r="N373">
        <v>8.5437199999999994E-3</v>
      </c>
      <c r="O373">
        <v>4.5223729999999997E-3</v>
      </c>
      <c r="P373">
        <v>1.2076613E-2</v>
      </c>
      <c r="Q373">
        <v>1.7058401000000001E-2</v>
      </c>
      <c r="R373">
        <v>-3.9969000000000002E-4</v>
      </c>
      <c r="S373">
        <v>1.802618E-3</v>
      </c>
      <c r="T373">
        <v>-1.5493779999999999E-3</v>
      </c>
      <c r="U373">
        <v>-1.6551580000000001E-3</v>
      </c>
      <c r="V373">
        <v>4.5547490000000003E-3</v>
      </c>
      <c r="W373">
        <v>2.5837740000000001E-3</v>
      </c>
      <c r="X373">
        <v>1.8328089999999999E-3</v>
      </c>
      <c r="Y373">
        <v>1.22588E-4</v>
      </c>
      <c r="Z373">
        <v>-2.1942350000000001E-3</v>
      </c>
      <c r="AA373">
        <v>-9.2966799999999999E-3</v>
      </c>
      <c r="AB373">
        <v>1.2116491E-2</v>
      </c>
      <c r="AC373">
        <v>-3.8860040000000002E-3</v>
      </c>
      <c r="AD373">
        <v>9.9207679999999999E-3</v>
      </c>
      <c r="AE373">
        <v>-9.6271200000000001E-4</v>
      </c>
      <c r="AF373">
        <v>9.3171139999999996E-3</v>
      </c>
      <c r="AG373">
        <v>-6.2878250000000004E-3</v>
      </c>
      <c r="AH373">
        <v>-6.5957890000000003E-3</v>
      </c>
      <c r="AI373">
        <v>6.5103679999999999E-3</v>
      </c>
      <c r="AJ373">
        <v>6.697125E-3</v>
      </c>
      <c r="AK373">
        <v>-2.3622840000000001E-3</v>
      </c>
      <c r="AL373">
        <v>4.2889579999999998E-3</v>
      </c>
      <c r="AM373">
        <v>1.863165E-3</v>
      </c>
      <c r="AN373">
        <v>-5.351237E-3</v>
      </c>
      <c r="AO373">
        <v>2.2405965999999999E-2</v>
      </c>
      <c r="AP373">
        <v>3.0193540000000001E-3</v>
      </c>
      <c r="AQ373">
        <v>1.2297880000000001E-3</v>
      </c>
      <c r="AR373">
        <v>3.620229E-3</v>
      </c>
      <c r="AS373">
        <v>4.7902630000000003E-3</v>
      </c>
      <c r="AT373">
        <v>-9.4711250000000004E-3</v>
      </c>
      <c r="AU373">
        <v>-1.8430549999999999E-3</v>
      </c>
      <c r="AV373">
        <v>1.867531E-3</v>
      </c>
      <c r="AW373">
        <v>2.0101680000000001E-3</v>
      </c>
      <c r="AX373">
        <v>-1.1935688E-2</v>
      </c>
      <c r="AY373">
        <v>3.212516E-2</v>
      </c>
      <c r="AZ373">
        <v>1.7801905E-2</v>
      </c>
      <c r="BA373">
        <v>-2.4078960000000001E-3</v>
      </c>
      <c r="BB373">
        <v>9.345061E-3</v>
      </c>
      <c r="BC373">
        <v>8.4973100000000005E-4</v>
      </c>
      <c r="BD373">
        <v>3.7283779000000003E-2</v>
      </c>
      <c r="BE373">
        <v>5.0898929999999998E-3</v>
      </c>
      <c r="BF373">
        <v>-1.7812839999999999E-3</v>
      </c>
      <c r="BG373">
        <v>-2.1466181000000001E-2</v>
      </c>
      <c r="BH373">
        <v>1.2593715E-2</v>
      </c>
      <c r="BI373">
        <v>-7.3926130000000001E-3</v>
      </c>
      <c r="BJ373">
        <v>6.5430719999999996E-3</v>
      </c>
      <c r="BK373">
        <v>-6.3419820000000003E-3</v>
      </c>
      <c r="BL373">
        <v>-1.5185450000000001E-3</v>
      </c>
      <c r="BM373">
        <v>4.2016314999999999E-2</v>
      </c>
      <c r="BN373">
        <v>3.2011420000000001E-3</v>
      </c>
      <c r="BO373">
        <v>6.2629809999999999E-3</v>
      </c>
      <c r="BP373">
        <v>3.3611940000000001E-3</v>
      </c>
      <c r="BQ373">
        <v>1.8869220999999999E-2</v>
      </c>
      <c r="BR373">
        <v>1.3781971E-2</v>
      </c>
      <c r="BS373">
        <v>-3.2745749999999997E-2</v>
      </c>
      <c r="BT373">
        <v>-1.1030785E-2</v>
      </c>
      <c r="BU373">
        <v>-7.5200870000000003E-2</v>
      </c>
      <c r="BV373">
        <v>5.2625964999999997E-2</v>
      </c>
      <c r="BW373">
        <v>3.8196791000000001E-2</v>
      </c>
      <c r="BX373">
        <v>3.8579728000000001E-2</v>
      </c>
    </row>
    <row r="374" spans="1:76" x14ac:dyDescent="0.25">
      <c r="A374">
        <v>35.391934657924502</v>
      </c>
      <c r="B374">
        <v>31.402416623411099</v>
      </c>
      <c r="D374">
        <v>8.311723E-3</v>
      </c>
      <c r="E374">
        <v>7.0738809999999997E-3</v>
      </c>
      <c r="F374">
        <v>2.7339071999999999E-2</v>
      </c>
      <c r="G374">
        <v>3.8197604000000003E-2</v>
      </c>
      <c r="H374">
        <v>4.735113E-3</v>
      </c>
      <c r="I374">
        <v>1.9680512000000001E-2</v>
      </c>
      <c r="J374">
        <v>-1.3006264E-2</v>
      </c>
      <c r="K374">
        <v>-2.5919559999999999E-3</v>
      </c>
      <c r="L374">
        <v>-7.9431399999999996E-4</v>
      </c>
      <c r="M374">
        <v>1.1794511000000001E-2</v>
      </c>
      <c r="N374">
        <v>8.6677820000000006E-3</v>
      </c>
      <c r="O374">
        <v>4.5524750000000003E-3</v>
      </c>
      <c r="P374">
        <v>1.2099001999999999E-2</v>
      </c>
      <c r="Q374">
        <v>1.7058855000000001E-2</v>
      </c>
      <c r="R374">
        <v>-2.9746500000000001E-4</v>
      </c>
      <c r="S374">
        <v>1.7650229999999999E-3</v>
      </c>
      <c r="T374">
        <v>-1.5432410000000001E-3</v>
      </c>
      <c r="U374">
        <v>-1.5916000000000001E-3</v>
      </c>
      <c r="V374">
        <v>4.6035529999999998E-3</v>
      </c>
      <c r="W374">
        <v>2.6432280000000001E-3</v>
      </c>
      <c r="X374">
        <v>1.7873030000000001E-3</v>
      </c>
      <c r="Y374">
        <v>2.8282200000000001E-4</v>
      </c>
      <c r="Z374">
        <v>-2.140538E-3</v>
      </c>
      <c r="AA374">
        <v>-9.1586970000000004E-3</v>
      </c>
      <c r="AB374">
        <v>1.1991392999999999E-2</v>
      </c>
      <c r="AC374">
        <v>-3.826865E-3</v>
      </c>
      <c r="AD374">
        <v>9.8979140000000007E-3</v>
      </c>
      <c r="AE374">
        <v>-9.1001299999999999E-4</v>
      </c>
      <c r="AF374">
        <v>9.3956019999999994E-3</v>
      </c>
      <c r="AG374">
        <v>-6.2948930000000002E-3</v>
      </c>
      <c r="AH374">
        <v>-6.5523309999999998E-3</v>
      </c>
      <c r="AI374">
        <v>6.5740490000000002E-3</v>
      </c>
      <c r="AJ374">
        <v>6.7380110000000003E-3</v>
      </c>
      <c r="AK374">
        <v>-2.3985510000000001E-3</v>
      </c>
      <c r="AL374">
        <v>4.3666119999999998E-3</v>
      </c>
      <c r="AM374">
        <v>1.8976920000000001E-3</v>
      </c>
      <c r="AN374">
        <v>-5.3619829999999999E-3</v>
      </c>
      <c r="AO374">
        <v>2.2345510999999998E-2</v>
      </c>
      <c r="AP374">
        <v>3.0538890000000002E-3</v>
      </c>
      <c r="AQ374">
        <v>1.252265E-3</v>
      </c>
      <c r="AR374">
        <v>3.5631019999999998E-3</v>
      </c>
      <c r="AS374">
        <v>4.8646030000000003E-3</v>
      </c>
      <c r="AT374">
        <v>-9.4870649999999994E-3</v>
      </c>
      <c r="AU374">
        <v>-1.793284E-3</v>
      </c>
      <c r="AV374">
        <v>1.875966E-3</v>
      </c>
      <c r="AW374">
        <v>2.1266919999999999E-3</v>
      </c>
      <c r="AX374">
        <v>-1.1900749E-2</v>
      </c>
      <c r="AY374">
        <v>3.2104318E-2</v>
      </c>
      <c r="AZ374">
        <v>1.7798510999999999E-2</v>
      </c>
      <c r="BA374">
        <v>-2.5496310000000001E-3</v>
      </c>
      <c r="BB374">
        <v>9.3209460000000001E-3</v>
      </c>
      <c r="BC374">
        <v>9.0321599999999998E-4</v>
      </c>
      <c r="BD374">
        <v>3.7295143000000003E-2</v>
      </c>
      <c r="BE374">
        <v>5.1291119999999999E-3</v>
      </c>
      <c r="BF374">
        <v>-1.8060719999999999E-3</v>
      </c>
      <c r="BG374">
        <v>-2.1866027E-2</v>
      </c>
      <c r="BH374">
        <v>1.2561282999999999E-2</v>
      </c>
      <c r="BI374">
        <v>-7.4647949999999998E-3</v>
      </c>
      <c r="BJ374">
        <v>6.5465250000000001E-3</v>
      </c>
      <c r="BK374">
        <v>-6.2016500000000004E-3</v>
      </c>
      <c r="BL374">
        <v>-1.611866E-3</v>
      </c>
      <c r="BM374">
        <v>4.2117118000000002E-2</v>
      </c>
      <c r="BN374">
        <v>3.135793E-3</v>
      </c>
      <c r="BO374">
        <v>6.2226859999999998E-3</v>
      </c>
      <c r="BP374">
        <v>3.329327E-3</v>
      </c>
      <c r="BQ374">
        <v>1.8776926999999999E-2</v>
      </c>
      <c r="BR374">
        <v>1.3851197000000001E-2</v>
      </c>
      <c r="BS374">
        <v>-3.2858943000000002E-2</v>
      </c>
      <c r="BT374">
        <v>-1.0998348999999999E-2</v>
      </c>
      <c r="BU374">
        <v>-7.5143607000000001E-2</v>
      </c>
      <c r="BV374">
        <v>5.2683169000000002E-2</v>
      </c>
      <c r="BW374">
        <v>3.8254564999999997E-2</v>
      </c>
      <c r="BX374">
        <v>3.8555117999999999E-2</v>
      </c>
    </row>
    <row r="375" spans="1:76" x14ac:dyDescent="0.25">
      <c r="A375">
        <v>35.391939512689298</v>
      </c>
      <c r="B375">
        <v>31.402417763676201</v>
      </c>
      <c r="D375">
        <v>8.3089779999999998E-3</v>
      </c>
      <c r="E375">
        <v>7.1147190000000003E-3</v>
      </c>
      <c r="F375">
        <v>2.7414665000000001E-2</v>
      </c>
      <c r="G375">
        <v>3.8240305000000002E-2</v>
      </c>
      <c r="H375">
        <v>4.7744049999999998E-3</v>
      </c>
      <c r="I375">
        <v>1.9787222E-2</v>
      </c>
      <c r="J375">
        <v>-1.2989357999999999E-2</v>
      </c>
      <c r="K375">
        <v>-2.5383049999999998E-3</v>
      </c>
      <c r="L375">
        <v>-6.2865800000000004E-4</v>
      </c>
      <c r="M375">
        <v>1.1944499000000001E-2</v>
      </c>
      <c r="N375">
        <v>8.7916929999999997E-3</v>
      </c>
      <c r="O375">
        <v>4.54521E-3</v>
      </c>
      <c r="P375">
        <v>1.2119395E-2</v>
      </c>
      <c r="Q375">
        <v>1.7059281999999999E-2</v>
      </c>
      <c r="R375">
        <v>-1.9854399999999999E-4</v>
      </c>
      <c r="S375">
        <v>1.7431530000000001E-3</v>
      </c>
      <c r="T375">
        <v>-1.5462060000000001E-3</v>
      </c>
      <c r="U375">
        <v>-1.5251939999999999E-3</v>
      </c>
      <c r="V375">
        <v>4.6489840000000001E-3</v>
      </c>
      <c r="W375">
        <v>2.7049589999999998E-3</v>
      </c>
      <c r="X375">
        <v>1.745098E-3</v>
      </c>
      <c r="Y375">
        <v>4.41283E-4</v>
      </c>
      <c r="Z375">
        <v>-2.0895940000000002E-3</v>
      </c>
      <c r="AA375">
        <v>-9.0211749999999993E-3</v>
      </c>
      <c r="AB375">
        <v>1.1869057000000001E-2</v>
      </c>
      <c r="AC375">
        <v>-3.7736089999999998E-3</v>
      </c>
      <c r="AD375">
        <v>9.878375E-3</v>
      </c>
      <c r="AE375">
        <v>-8.5964600000000004E-4</v>
      </c>
      <c r="AF375">
        <v>9.4689879999999994E-3</v>
      </c>
      <c r="AG375">
        <v>-6.3013349999999999E-3</v>
      </c>
      <c r="AH375">
        <v>-6.5056239999999998E-3</v>
      </c>
      <c r="AI375">
        <v>6.6380190000000002E-3</v>
      </c>
      <c r="AJ375">
        <v>6.7961369999999998E-3</v>
      </c>
      <c r="AK375">
        <v>-2.4343030000000001E-3</v>
      </c>
      <c r="AL375">
        <v>4.4443219999999997E-3</v>
      </c>
      <c r="AM375">
        <v>1.904551E-3</v>
      </c>
      <c r="AN375">
        <v>-5.3737330000000003E-3</v>
      </c>
      <c r="AO375">
        <v>2.2287417E-2</v>
      </c>
      <c r="AP375">
        <v>3.0850029999999998E-3</v>
      </c>
      <c r="AQ375">
        <v>1.2653810000000001E-3</v>
      </c>
      <c r="AR375">
        <v>3.4950670000000001E-3</v>
      </c>
      <c r="AS375">
        <v>4.9377450000000003E-3</v>
      </c>
      <c r="AT375">
        <v>-9.5010470000000003E-3</v>
      </c>
      <c r="AU375">
        <v>-1.749972E-3</v>
      </c>
      <c r="AV375">
        <v>1.8811679999999999E-3</v>
      </c>
      <c r="AW375">
        <v>2.2559809999999998E-3</v>
      </c>
      <c r="AX375">
        <v>-1.1882893E-2</v>
      </c>
      <c r="AY375">
        <v>3.2116168E-2</v>
      </c>
      <c r="AZ375">
        <v>1.7802414999999999E-2</v>
      </c>
      <c r="BA375">
        <v>-2.6634369999999998E-3</v>
      </c>
      <c r="BB375">
        <v>9.3064659999999994E-3</v>
      </c>
      <c r="BC375">
        <v>1.027488E-3</v>
      </c>
      <c r="BD375">
        <v>3.7288353000000003E-2</v>
      </c>
      <c r="BE375">
        <v>5.2381579999999997E-3</v>
      </c>
      <c r="BF375">
        <v>-1.7017130000000001E-3</v>
      </c>
      <c r="BG375">
        <v>-2.1908447000000001E-2</v>
      </c>
      <c r="BH375">
        <v>1.2488656000000001E-2</v>
      </c>
      <c r="BI375">
        <v>-7.4037779999999997E-3</v>
      </c>
      <c r="BJ375">
        <v>6.2233030000000003E-3</v>
      </c>
      <c r="BK375">
        <v>-5.9205860000000003E-3</v>
      </c>
      <c r="BL375">
        <v>-1.6571629999999999E-3</v>
      </c>
      <c r="BM375">
        <v>4.2126909999999997E-2</v>
      </c>
      <c r="BN375">
        <v>3.1622859999999998E-3</v>
      </c>
      <c r="BO375">
        <v>6.2771670000000002E-3</v>
      </c>
      <c r="BP375">
        <v>3.2945919999999998E-3</v>
      </c>
      <c r="BQ375">
        <v>1.8769668999999999E-2</v>
      </c>
      <c r="BR375">
        <v>1.3685753E-2</v>
      </c>
      <c r="BS375">
        <v>-3.2779415999999999E-2</v>
      </c>
      <c r="BT375">
        <v>-1.0986961999999999E-2</v>
      </c>
      <c r="BU375">
        <v>-7.5049819000000004E-2</v>
      </c>
      <c r="BV375">
        <v>5.2830670000000003E-2</v>
      </c>
      <c r="BW375">
        <v>3.8293575000000003E-2</v>
      </c>
      <c r="BX375">
        <v>3.8687965999999997E-2</v>
      </c>
    </row>
    <row r="376" spans="1:76" x14ac:dyDescent="0.25">
      <c r="A376">
        <v>35.391944367454201</v>
      </c>
      <c r="B376">
        <v>31.4024189039412</v>
      </c>
      <c r="D376">
        <v>8.3733599999999998E-3</v>
      </c>
      <c r="E376">
        <v>7.1322449999999997E-3</v>
      </c>
      <c r="F376">
        <v>2.7505716999999999E-2</v>
      </c>
      <c r="G376">
        <v>3.8311642E-2</v>
      </c>
      <c r="H376">
        <v>4.8017010000000002E-3</v>
      </c>
      <c r="I376">
        <v>1.9864499000000001E-2</v>
      </c>
      <c r="J376">
        <v>-1.2967408E-2</v>
      </c>
      <c r="K376">
        <v>-2.4185389999999999E-3</v>
      </c>
      <c r="L376">
        <v>-5.7350900000000004E-4</v>
      </c>
      <c r="M376">
        <v>1.2051714E-2</v>
      </c>
      <c r="N376">
        <v>8.868641E-3</v>
      </c>
      <c r="O376">
        <v>4.4899190000000002E-3</v>
      </c>
      <c r="P376">
        <v>1.2189871E-2</v>
      </c>
      <c r="Q376">
        <v>1.7030744E-2</v>
      </c>
      <c r="R376">
        <v>-1.03435E-4</v>
      </c>
      <c r="S376">
        <v>1.71193E-3</v>
      </c>
      <c r="T376">
        <v>-1.546672E-3</v>
      </c>
      <c r="U376">
        <v>-1.460111E-3</v>
      </c>
      <c r="V376">
        <v>4.6492060000000003E-3</v>
      </c>
      <c r="W376">
        <v>2.7272389999999998E-3</v>
      </c>
      <c r="X376">
        <v>1.701613E-3</v>
      </c>
      <c r="Y376">
        <v>5.3566699999999998E-4</v>
      </c>
      <c r="Z376">
        <v>-2.0603430000000001E-3</v>
      </c>
      <c r="AA376">
        <v>-8.9328329999999994E-3</v>
      </c>
      <c r="AB376">
        <v>1.1741947000000001E-2</v>
      </c>
      <c r="AC376">
        <v>-3.7231740000000001E-3</v>
      </c>
      <c r="AD376">
        <v>9.8881000000000004E-3</v>
      </c>
      <c r="AE376">
        <v>-8.0763000000000004E-4</v>
      </c>
      <c r="AF376">
        <v>9.5272289999999999E-3</v>
      </c>
      <c r="AG376">
        <v>-6.2652949999999997E-3</v>
      </c>
      <c r="AH376">
        <v>-6.461474E-3</v>
      </c>
      <c r="AI376">
        <v>6.6838790000000002E-3</v>
      </c>
      <c r="AJ376">
        <v>6.9203809999999998E-3</v>
      </c>
      <c r="AK376">
        <v>-2.4055449999999998E-3</v>
      </c>
      <c r="AL376">
        <v>4.4660799999999999E-3</v>
      </c>
      <c r="AM376">
        <v>1.8808640000000001E-3</v>
      </c>
      <c r="AN376">
        <v>-5.3002250000000004E-3</v>
      </c>
      <c r="AO376">
        <v>2.2255816000000001E-2</v>
      </c>
      <c r="AP376">
        <v>3.1448600000000002E-3</v>
      </c>
      <c r="AQ376">
        <v>1.265988E-3</v>
      </c>
      <c r="AR376">
        <v>3.464679E-3</v>
      </c>
      <c r="AS376">
        <v>4.9827509999999997E-3</v>
      </c>
      <c r="AT376">
        <v>-9.5341039999999998E-3</v>
      </c>
      <c r="AU376">
        <v>-1.7767569999999999E-3</v>
      </c>
      <c r="AV376">
        <v>1.925876E-3</v>
      </c>
      <c r="AW376">
        <v>2.3408270000000002E-3</v>
      </c>
      <c r="AX376">
        <v>-1.187788E-2</v>
      </c>
      <c r="AY376">
        <v>3.2242688999999998E-2</v>
      </c>
      <c r="AZ376">
        <v>1.7764516000000001E-2</v>
      </c>
      <c r="BA376">
        <v>-2.5831589999999998E-3</v>
      </c>
      <c r="BB376">
        <v>9.3075659999999998E-3</v>
      </c>
      <c r="BC376">
        <v>1.1582529999999999E-3</v>
      </c>
      <c r="BD376">
        <v>3.7268620000000002E-2</v>
      </c>
      <c r="BE376">
        <v>5.3583060000000002E-3</v>
      </c>
      <c r="BF376">
        <v>-1.598833E-3</v>
      </c>
      <c r="BG376">
        <v>-2.1877658000000001E-2</v>
      </c>
      <c r="BH376">
        <v>1.2422322E-2</v>
      </c>
      <c r="BI376">
        <v>-7.3145500000000004E-3</v>
      </c>
      <c r="BJ376">
        <v>5.876104E-3</v>
      </c>
      <c r="BK376">
        <v>-5.6285270000000004E-3</v>
      </c>
      <c r="BL376">
        <v>-1.678499E-3</v>
      </c>
      <c r="BM376">
        <v>4.2109186999999999E-2</v>
      </c>
      <c r="BN376">
        <v>3.2169020000000002E-3</v>
      </c>
      <c r="BO376">
        <v>6.3614769999999999E-3</v>
      </c>
      <c r="BP376">
        <v>3.270883E-3</v>
      </c>
      <c r="BQ376">
        <v>1.8806618000000001E-2</v>
      </c>
      <c r="BR376">
        <v>1.3476792E-2</v>
      </c>
      <c r="BS376">
        <v>-3.2664042999999997E-2</v>
      </c>
      <c r="BT376">
        <v>-1.0977806E-2</v>
      </c>
      <c r="BU376">
        <v>-7.4955275000000002E-2</v>
      </c>
      <c r="BV376">
        <v>5.2999796000000002E-2</v>
      </c>
      <c r="BW376">
        <v>3.8334809999999997E-2</v>
      </c>
      <c r="BX376">
        <v>3.8871454E-2</v>
      </c>
    </row>
    <row r="377" spans="1:76" x14ac:dyDescent="0.25">
      <c r="A377">
        <v>35.391949222218997</v>
      </c>
      <c r="B377">
        <v>31.402420044206298</v>
      </c>
      <c r="D377">
        <v>8.5301590000000007E-3</v>
      </c>
      <c r="E377">
        <v>7.1286689999999998E-3</v>
      </c>
      <c r="F377">
        <v>2.7614617000000001E-2</v>
      </c>
      <c r="G377">
        <v>3.8426159000000001E-2</v>
      </c>
      <c r="H377">
        <v>4.8075130000000002E-3</v>
      </c>
      <c r="I377">
        <v>1.9898576000000001E-2</v>
      </c>
      <c r="J377">
        <v>-1.2935637E-2</v>
      </c>
      <c r="K377">
        <v>-2.2049119999999998E-3</v>
      </c>
      <c r="L377">
        <v>-6.4640400000000005E-4</v>
      </c>
      <c r="M377">
        <v>1.2106871999999999E-2</v>
      </c>
      <c r="N377">
        <v>8.8734439999999994E-3</v>
      </c>
      <c r="O377">
        <v>4.4381350000000002E-3</v>
      </c>
      <c r="P377">
        <v>1.2335172E-2</v>
      </c>
      <c r="Q377">
        <v>1.6963795E-2</v>
      </c>
      <c r="R377" s="2">
        <v>-1.2500000000000001E-5</v>
      </c>
      <c r="S377">
        <v>1.641691E-3</v>
      </c>
      <c r="T377">
        <v>-1.5277190000000001E-3</v>
      </c>
      <c r="U377">
        <v>-1.420695E-3</v>
      </c>
      <c r="V377">
        <v>4.5878589999999997E-3</v>
      </c>
      <c r="W377">
        <v>2.6854769999999999E-3</v>
      </c>
      <c r="X377">
        <v>1.6465130000000001E-3</v>
      </c>
      <c r="Y377">
        <v>5.31881E-4</v>
      </c>
      <c r="Z377">
        <v>-2.0609999999999999E-3</v>
      </c>
      <c r="AA377">
        <v>-8.910332E-3</v>
      </c>
      <c r="AB377">
        <v>1.1603792E-2</v>
      </c>
      <c r="AC377">
        <v>-3.6716209999999999E-3</v>
      </c>
      <c r="AD377">
        <v>9.9435749999999996E-3</v>
      </c>
      <c r="AE377">
        <v>-7.4840599999999996E-4</v>
      </c>
      <c r="AF377">
        <v>9.567674E-3</v>
      </c>
      <c r="AG377">
        <v>-6.1626909999999997E-3</v>
      </c>
      <c r="AH377">
        <v>-6.4259449999999997E-3</v>
      </c>
      <c r="AI377">
        <v>6.7041959999999999E-3</v>
      </c>
      <c r="AJ377">
        <v>7.1107200000000001E-3</v>
      </c>
      <c r="AK377">
        <v>-2.276948E-3</v>
      </c>
      <c r="AL377">
        <v>4.4008470000000003E-3</v>
      </c>
      <c r="AM377">
        <v>1.8540690000000001E-3</v>
      </c>
      <c r="AN377">
        <v>-5.1113139999999996E-3</v>
      </c>
      <c r="AO377">
        <v>2.2263561000000001E-2</v>
      </c>
      <c r="AP377">
        <v>3.26414E-3</v>
      </c>
      <c r="AQ377">
        <v>1.263817E-3</v>
      </c>
      <c r="AR377">
        <v>3.4952239999999999E-3</v>
      </c>
      <c r="AS377">
        <v>4.980885E-3</v>
      </c>
      <c r="AT377">
        <v>-9.6045550000000007E-3</v>
      </c>
      <c r="AU377">
        <v>-1.9023930000000001E-3</v>
      </c>
      <c r="AV377">
        <v>2.0318379999999998E-3</v>
      </c>
      <c r="AW377">
        <v>2.3847709999999999E-3</v>
      </c>
      <c r="AX377">
        <v>-1.1868339E-2</v>
      </c>
      <c r="AY377">
        <v>3.2404921000000003E-2</v>
      </c>
      <c r="AZ377">
        <v>1.7665562999999999E-2</v>
      </c>
      <c r="BA377">
        <v>-2.3927319999999998E-3</v>
      </c>
      <c r="BB377">
        <v>9.3160529999999995E-3</v>
      </c>
      <c r="BC377">
        <v>1.2831749999999999E-3</v>
      </c>
      <c r="BD377">
        <v>3.7237455000000003E-2</v>
      </c>
      <c r="BE377">
        <v>5.478414E-3</v>
      </c>
      <c r="BF377">
        <v>-1.5247100000000001E-3</v>
      </c>
      <c r="BG377">
        <v>-2.1834843E-2</v>
      </c>
      <c r="BH377">
        <v>1.2371857E-2</v>
      </c>
      <c r="BI377">
        <v>-7.2234580000000003E-3</v>
      </c>
      <c r="BJ377">
        <v>5.5672530000000003E-3</v>
      </c>
      <c r="BK377">
        <v>-5.352852E-3</v>
      </c>
      <c r="BL377">
        <v>-1.6821539999999999E-3</v>
      </c>
      <c r="BM377">
        <v>4.2080034000000002E-2</v>
      </c>
      <c r="BN377">
        <v>3.2845830000000002E-3</v>
      </c>
      <c r="BO377">
        <v>6.4591859999999996E-3</v>
      </c>
      <c r="BP377">
        <v>3.2589390000000002E-3</v>
      </c>
      <c r="BQ377">
        <v>1.8845530999999999E-2</v>
      </c>
      <c r="BR377">
        <v>1.3267357E-2</v>
      </c>
      <c r="BS377">
        <v>-3.2547613000000003E-2</v>
      </c>
      <c r="BT377">
        <v>-1.0967048E-2</v>
      </c>
      <c r="BU377">
        <v>-7.4867895000000004E-2</v>
      </c>
      <c r="BV377">
        <v>5.3173855999999999E-2</v>
      </c>
      <c r="BW377">
        <v>3.8383285000000003E-2</v>
      </c>
      <c r="BX377">
        <v>3.9077899999999999E-2</v>
      </c>
    </row>
    <row r="378" spans="1:76" x14ac:dyDescent="0.25">
      <c r="A378">
        <v>35.391954076983801</v>
      </c>
      <c r="B378">
        <v>31.402421184471301</v>
      </c>
      <c r="D378">
        <v>8.6814679999999995E-3</v>
      </c>
      <c r="E378">
        <v>7.1378190000000001E-3</v>
      </c>
      <c r="F378">
        <v>2.7715973000000001E-2</v>
      </c>
      <c r="G378">
        <v>3.8542461E-2</v>
      </c>
      <c r="H378">
        <v>4.8098780000000001E-3</v>
      </c>
      <c r="I378">
        <v>1.9932792000000001E-2</v>
      </c>
      <c r="J378">
        <v>-1.2901417E-2</v>
      </c>
      <c r="K378">
        <v>-1.9991190000000002E-3</v>
      </c>
      <c r="L378">
        <v>-7.1129500000000003E-4</v>
      </c>
      <c r="M378">
        <v>1.2159658E-2</v>
      </c>
      <c r="N378">
        <v>8.8790080000000007E-3</v>
      </c>
      <c r="O378">
        <v>4.3898569999999996E-3</v>
      </c>
      <c r="P378">
        <v>1.2472766E-2</v>
      </c>
      <c r="Q378">
        <v>1.6906175999999998E-2</v>
      </c>
      <c r="R378" s="2">
        <v>7.5099999999999996E-5</v>
      </c>
      <c r="S378">
        <v>1.564422E-3</v>
      </c>
      <c r="T378">
        <v>-1.5027490000000001E-3</v>
      </c>
      <c r="U378">
        <v>-1.410108E-3</v>
      </c>
      <c r="V378">
        <v>4.5327780000000003E-3</v>
      </c>
      <c r="W378">
        <v>2.6437190000000001E-3</v>
      </c>
      <c r="X378">
        <v>1.583494E-3</v>
      </c>
      <c r="Y378">
        <v>5.2670199999999999E-4</v>
      </c>
      <c r="Z378">
        <v>-2.0612030000000002E-3</v>
      </c>
      <c r="AA378">
        <v>-8.8736319999999994E-3</v>
      </c>
      <c r="AB378">
        <v>1.1465362E-2</v>
      </c>
      <c r="AC378">
        <v>-3.6227239999999999E-3</v>
      </c>
      <c r="AD378">
        <v>1.0005493000000001E-2</v>
      </c>
      <c r="AE378">
        <v>-6.8668400000000001E-4</v>
      </c>
      <c r="AF378">
        <v>9.6071569999999998E-3</v>
      </c>
      <c r="AG378">
        <v>-6.0580180000000001E-3</v>
      </c>
      <c r="AH378">
        <v>-6.3912780000000002E-3</v>
      </c>
      <c r="AI378">
        <v>6.7287029999999999E-3</v>
      </c>
      <c r="AJ378">
        <v>7.2795330000000004E-3</v>
      </c>
      <c r="AK378">
        <v>-2.147787E-3</v>
      </c>
      <c r="AL378">
        <v>4.3354439999999999E-3</v>
      </c>
      <c r="AM378">
        <v>1.8413119999999999E-3</v>
      </c>
      <c r="AN378">
        <v>-4.9484419999999999E-3</v>
      </c>
      <c r="AO378">
        <v>2.2273013000000001E-2</v>
      </c>
      <c r="AP378">
        <v>3.3986020000000001E-3</v>
      </c>
      <c r="AQ378">
        <v>1.2687639999999999E-3</v>
      </c>
      <c r="AR378">
        <v>3.5098439999999998E-3</v>
      </c>
      <c r="AS378">
        <v>4.9722459999999996E-3</v>
      </c>
      <c r="AT378">
        <v>-9.6827079999999999E-3</v>
      </c>
      <c r="AU378">
        <v>-2.0253770000000001E-3</v>
      </c>
      <c r="AV378">
        <v>2.131955E-3</v>
      </c>
      <c r="AW378">
        <v>2.4162680000000001E-3</v>
      </c>
      <c r="AX378">
        <v>-1.1852425999999999E-2</v>
      </c>
      <c r="AY378">
        <v>3.2545522E-2</v>
      </c>
      <c r="AZ378">
        <v>1.7524979999999999E-2</v>
      </c>
      <c r="BA378">
        <v>-2.1913190000000002E-3</v>
      </c>
      <c r="BB378">
        <v>9.3272130000000009E-3</v>
      </c>
      <c r="BC378">
        <v>1.402255E-3</v>
      </c>
      <c r="BD378">
        <v>3.7194861000000003E-2</v>
      </c>
      <c r="BE378">
        <v>5.5984829999999996E-3</v>
      </c>
      <c r="BF378">
        <v>-1.4793440000000001E-3</v>
      </c>
      <c r="BG378">
        <v>-2.1780002E-2</v>
      </c>
      <c r="BH378">
        <v>1.2337262E-2</v>
      </c>
      <c r="BI378">
        <v>-7.1305040000000002E-3</v>
      </c>
      <c r="BJ378">
        <v>5.2967470000000001E-3</v>
      </c>
      <c r="BK378">
        <v>-5.0935620000000003E-3</v>
      </c>
      <c r="BL378">
        <v>-1.6681280000000001E-3</v>
      </c>
      <c r="BM378">
        <v>4.2039452999999997E-2</v>
      </c>
      <c r="BN378">
        <v>3.3653279999999999E-3</v>
      </c>
      <c r="BO378">
        <v>6.570294E-3</v>
      </c>
      <c r="BP378">
        <v>3.2587620000000001E-3</v>
      </c>
      <c r="BQ378">
        <v>1.8886409999999999E-2</v>
      </c>
      <c r="BR378">
        <v>1.3057446E-2</v>
      </c>
      <c r="BS378">
        <v>-3.2430124999999997E-2</v>
      </c>
      <c r="BT378">
        <v>-1.0954686E-2</v>
      </c>
      <c r="BU378">
        <v>-7.4787679999999995E-2</v>
      </c>
      <c r="BV378">
        <v>5.3352851E-2</v>
      </c>
      <c r="BW378">
        <v>3.8418148999999999E-2</v>
      </c>
      <c r="BX378">
        <v>3.9307302000000002E-2</v>
      </c>
    </row>
    <row r="379" spans="1:76" x14ac:dyDescent="0.25">
      <c r="A379">
        <v>35.391958931748597</v>
      </c>
      <c r="B379">
        <v>31.402422324736399</v>
      </c>
      <c r="D379">
        <v>8.8272890000000003E-3</v>
      </c>
      <c r="E379">
        <v>7.1596949999999998E-3</v>
      </c>
      <c r="F379">
        <v>2.7809783000000001E-2</v>
      </c>
      <c r="G379">
        <v>3.8660547000000003E-2</v>
      </c>
      <c r="H379">
        <v>4.8087950000000003E-3</v>
      </c>
      <c r="I379">
        <v>1.9967144999999999E-2</v>
      </c>
      <c r="J379">
        <v>-1.2864748000000001E-2</v>
      </c>
      <c r="K379">
        <v>-1.8011590000000001E-3</v>
      </c>
      <c r="L379">
        <v>-7.6818299999999997E-4</v>
      </c>
      <c r="M379">
        <v>1.2210073E-2</v>
      </c>
      <c r="N379">
        <v>8.8853330000000005E-3</v>
      </c>
      <c r="O379">
        <v>4.3450859999999997E-3</v>
      </c>
      <c r="P379">
        <v>1.2602654E-2</v>
      </c>
      <c r="Q379">
        <v>1.6857885E-2</v>
      </c>
      <c r="R379">
        <v>1.5933599999999999E-4</v>
      </c>
      <c r="S379">
        <v>1.4801219999999999E-3</v>
      </c>
      <c r="T379">
        <v>-1.4717630000000001E-3</v>
      </c>
      <c r="U379">
        <v>-1.428349E-3</v>
      </c>
      <c r="V379">
        <v>4.4839609999999998E-3</v>
      </c>
      <c r="W379">
        <v>2.6019659999999998E-3</v>
      </c>
      <c r="X379">
        <v>1.512556E-3</v>
      </c>
      <c r="Y379">
        <v>5.2013000000000005E-4</v>
      </c>
      <c r="Z379">
        <v>-2.060952E-3</v>
      </c>
      <c r="AA379">
        <v>-8.8227319999999998E-3</v>
      </c>
      <c r="AB379">
        <v>1.1326654E-2</v>
      </c>
      <c r="AC379">
        <v>-3.576484E-3</v>
      </c>
      <c r="AD379">
        <v>1.0073851999999999E-2</v>
      </c>
      <c r="AE379">
        <v>-6.2246199999999995E-4</v>
      </c>
      <c r="AF379">
        <v>9.6456779999999995E-3</v>
      </c>
      <c r="AG379">
        <v>-5.951278E-3</v>
      </c>
      <c r="AH379">
        <v>-6.3574749999999996E-3</v>
      </c>
      <c r="AI379">
        <v>6.7574000000000002E-3</v>
      </c>
      <c r="AJ379">
        <v>7.4268199999999998E-3</v>
      </c>
      <c r="AK379">
        <v>-2.0180609999999998E-3</v>
      </c>
      <c r="AL379">
        <v>4.2698689999999999E-3</v>
      </c>
      <c r="AM379">
        <v>1.842593E-3</v>
      </c>
      <c r="AN379">
        <v>-4.8116089999999997E-3</v>
      </c>
      <c r="AO379">
        <v>2.2284170999999998E-2</v>
      </c>
      <c r="AP379">
        <v>3.5482460000000001E-3</v>
      </c>
      <c r="AQ379">
        <v>1.280829E-3</v>
      </c>
      <c r="AR379">
        <v>3.5085369999999999E-3</v>
      </c>
      <c r="AS379">
        <v>4.9568329999999999E-3</v>
      </c>
      <c r="AT379">
        <v>-9.7685629999999992E-3</v>
      </c>
      <c r="AU379">
        <v>-2.145709E-3</v>
      </c>
      <c r="AV379">
        <v>2.226226E-3</v>
      </c>
      <c r="AW379">
        <v>2.4353170000000002E-3</v>
      </c>
      <c r="AX379">
        <v>-1.1830141000000001E-2</v>
      </c>
      <c r="AY379">
        <v>3.2664490999999997E-2</v>
      </c>
      <c r="AZ379">
        <v>1.7342766999999999E-2</v>
      </c>
      <c r="BA379">
        <v>-1.9789180000000001E-3</v>
      </c>
      <c r="BB379">
        <v>9.3410469999999999E-3</v>
      </c>
      <c r="BC379">
        <v>1.4693519999999999E-3</v>
      </c>
      <c r="BD379">
        <v>3.7140705000000003E-2</v>
      </c>
      <c r="BE379">
        <v>5.713559E-3</v>
      </c>
      <c r="BF379">
        <v>-1.493805E-3</v>
      </c>
      <c r="BG379">
        <v>-2.1712006999999998E-2</v>
      </c>
      <c r="BH379">
        <v>1.231434E-2</v>
      </c>
      <c r="BI379">
        <v>-7.0729879999999997E-3</v>
      </c>
      <c r="BJ379">
        <v>5.1556780000000003E-3</v>
      </c>
      <c r="BK379">
        <v>-4.8990969999999998E-3</v>
      </c>
      <c r="BL379">
        <v>-1.62597E-3</v>
      </c>
      <c r="BM379">
        <v>4.1993656999999997E-2</v>
      </c>
      <c r="BN379">
        <v>3.441047E-3</v>
      </c>
      <c r="BO379">
        <v>6.7093350000000003E-3</v>
      </c>
      <c r="BP379">
        <v>3.2640970000000001E-3</v>
      </c>
      <c r="BQ379">
        <v>1.8922831000000001E-2</v>
      </c>
      <c r="BR379">
        <v>1.2876066E-2</v>
      </c>
      <c r="BS379">
        <v>-3.2330328999999998E-2</v>
      </c>
      <c r="BT379">
        <v>-1.0933837E-2</v>
      </c>
      <c r="BU379">
        <v>-7.4691033000000004E-2</v>
      </c>
      <c r="BV379">
        <v>5.3543684000000001E-2</v>
      </c>
      <c r="BW379">
        <v>3.8439088000000003E-2</v>
      </c>
      <c r="BX379">
        <v>3.9515652999999998E-2</v>
      </c>
    </row>
    <row r="380" spans="1:76" x14ac:dyDescent="0.25">
      <c r="A380">
        <v>35.391963786513401</v>
      </c>
      <c r="B380">
        <v>31.402423465001402</v>
      </c>
      <c r="D380">
        <v>8.9676200000000008E-3</v>
      </c>
      <c r="E380">
        <v>7.1942960000000002E-3</v>
      </c>
      <c r="F380">
        <v>2.7896048999999999E-2</v>
      </c>
      <c r="G380">
        <v>3.8780416999999998E-2</v>
      </c>
      <c r="H380">
        <v>4.8042659999999997E-3</v>
      </c>
      <c r="I380">
        <v>2.0001636999999999E-2</v>
      </c>
      <c r="J380">
        <v>-1.2825629999999999E-2</v>
      </c>
      <c r="K380">
        <v>-1.6110339999999999E-3</v>
      </c>
      <c r="L380">
        <v>-8.1706699999999999E-4</v>
      </c>
      <c r="M380">
        <v>1.2258115E-2</v>
      </c>
      <c r="N380">
        <v>8.8924199999999998E-3</v>
      </c>
      <c r="O380">
        <v>4.3038879999999996E-3</v>
      </c>
      <c r="P380">
        <v>1.2724836E-2</v>
      </c>
      <c r="Q380">
        <v>1.6818923999999999E-2</v>
      </c>
      <c r="R380">
        <v>2.4017600000000001E-4</v>
      </c>
      <c r="S380">
        <v>1.3887929999999999E-3</v>
      </c>
      <c r="T380">
        <v>-1.43476E-3</v>
      </c>
      <c r="U380">
        <v>-1.4754189999999999E-3</v>
      </c>
      <c r="V380">
        <v>4.4414099999999998E-3</v>
      </c>
      <c r="W380">
        <v>2.560218E-3</v>
      </c>
      <c r="X380">
        <v>1.433698E-3</v>
      </c>
      <c r="Y380">
        <v>5.1216599999999999E-4</v>
      </c>
      <c r="Z380">
        <v>-2.0602480000000002E-3</v>
      </c>
      <c r="AA380">
        <v>-8.7576330000000008E-3</v>
      </c>
      <c r="AB380">
        <v>1.118767E-2</v>
      </c>
      <c r="AC380">
        <v>-3.5328989999999999E-3</v>
      </c>
      <c r="AD380">
        <v>1.0148651999999999E-2</v>
      </c>
      <c r="AE380">
        <v>-5.5574200000000002E-4</v>
      </c>
      <c r="AF380">
        <v>9.6832389999999997E-3</v>
      </c>
      <c r="AG380">
        <v>-5.8424710000000001E-3</v>
      </c>
      <c r="AH380">
        <v>-6.3245339999999997E-3</v>
      </c>
      <c r="AI380">
        <v>6.7902869999999999E-3</v>
      </c>
      <c r="AJ380">
        <v>7.5525810000000001E-3</v>
      </c>
      <c r="AK380">
        <v>-1.887772E-3</v>
      </c>
      <c r="AL380">
        <v>4.2041250000000004E-3</v>
      </c>
      <c r="AM380">
        <v>1.857912E-3</v>
      </c>
      <c r="AN380">
        <v>-4.7008170000000004E-3</v>
      </c>
      <c r="AO380">
        <v>2.2297034E-2</v>
      </c>
      <c r="AP380">
        <v>3.7130710000000001E-3</v>
      </c>
      <c r="AQ380">
        <v>1.300013E-3</v>
      </c>
      <c r="AR380">
        <v>3.4913029999999999E-3</v>
      </c>
      <c r="AS380">
        <v>4.9346470000000003E-3</v>
      </c>
      <c r="AT380">
        <v>-9.8621190000000008E-3</v>
      </c>
      <c r="AU380">
        <v>-2.2633900000000001E-3</v>
      </c>
      <c r="AV380">
        <v>2.314651E-3</v>
      </c>
      <c r="AW380">
        <v>2.384878E-3</v>
      </c>
      <c r="AX380">
        <v>-1.1854975E-2</v>
      </c>
      <c r="AY380">
        <v>3.2671183999999999E-2</v>
      </c>
      <c r="AZ380">
        <v>1.7191733000000001E-2</v>
      </c>
      <c r="BA380">
        <v>-1.876616E-3</v>
      </c>
      <c r="BB380">
        <v>9.427352E-3</v>
      </c>
      <c r="BC380">
        <v>1.4247769999999999E-3</v>
      </c>
      <c r="BD380">
        <v>3.7087549999999997E-2</v>
      </c>
      <c r="BE380">
        <v>5.8088339999999997E-3</v>
      </c>
      <c r="BF380">
        <v>-1.5999020000000001E-3</v>
      </c>
      <c r="BG380">
        <v>-2.1640966000000001E-2</v>
      </c>
      <c r="BH380">
        <v>1.2288303E-2</v>
      </c>
      <c r="BI380">
        <v>-7.117132E-3</v>
      </c>
      <c r="BJ380">
        <v>5.2682199999999997E-3</v>
      </c>
      <c r="BK380">
        <v>-4.8362539999999999E-3</v>
      </c>
      <c r="BL380">
        <v>-1.5533750000000001E-3</v>
      </c>
      <c r="BM380">
        <v>4.1959825999999999E-2</v>
      </c>
      <c r="BN380">
        <v>3.4768099999999999E-3</v>
      </c>
      <c r="BO380">
        <v>6.8807240000000004E-3</v>
      </c>
      <c r="BP380">
        <v>3.2627139999999999E-3</v>
      </c>
      <c r="BQ380">
        <v>1.894821E-2</v>
      </c>
      <c r="BR380">
        <v>1.2763808999999999E-2</v>
      </c>
      <c r="BS380">
        <v>-3.2283793999999998E-2</v>
      </c>
      <c r="BT380">
        <v>-1.0902248E-2</v>
      </c>
      <c r="BU380">
        <v>-7.4527399999999994E-2</v>
      </c>
      <c r="BV380">
        <v>5.3727130999999997E-2</v>
      </c>
      <c r="BW380">
        <v>3.8459190999999997E-2</v>
      </c>
      <c r="BX380">
        <v>3.9614547E-2</v>
      </c>
    </row>
    <row r="381" spans="1:76" x14ac:dyDescent="0.25">
      <c r="A381">
        <v>35.391968641278197</v>
      </c>
      <c r="B381">
        <v>31.4024246052665</v>
      </c>
      <c r="D381">
        <v>9.1003950000000007E-3</v>
      </c>
      <c r="E381">
        <v>7.2419160000000002E-3</v>
      </c>
      <c r="F381">
        <v>2.7974036000000001E-2</v>
      </c>
      <c r="G381">
        <v>3.8901469000000001E-2</v>
      </c>
      <c r="H381">
        <v>4.7974699999999999E-3</v>
      </c>
      <c r="I381">
        <v>2.0035480000000001E-2</v>
      </c>
      <c r="J381">
        <v>-1.2783447999999999E-2</v>
      </c>
      <c r="K381">
        <v>-1.4307219999999999E-3</v>
      </c>
      <c r="L381">
        <v>-8.5680200000000004E-4</v>
      </c>
      <c r="M381">
        <v>1.2303646E-2</v>
      </c>
      <c r="N381">
        <v>8.9004170000000007E-3</v>
      </c>
      <c r="O381">
        <v>4.2728610000000002E-3</v>
      </c>
      <c r="P381">
        <v>1.2839708E-2</v>
      </c>
      <c r="Q381">
        <v>1.6789821E-2</v>
      </c>
      <c r="R381">
        <v>3.1680400000000001E-4</v>
      </c>
      <c r="S381">
        <v>1.2913899999999999E-3</v>
      </c>
      <c r="T381">
        <v>-1.3919570000000001E-3</v>
      </c>
      <c r="U381">
        <v>-1.549691E-3</v>
      </c>
      <c r="V381">
        <v>4.4055880000000002E-3</v>
      </c>
      <c r="W381">
        <v>2.518677E-3</v>
      </c>
      <c r="X381">
        <v>1.348304E-3</v>
      </c>
      <c r="Y381">
        <v>5.0369399999999995E-4</v>
      </c>
      <c r="Z381">
        <v>-2.0594599999999999E-3</v>
      </c>
      <c r="AA381">
        <v>-8.6795929999999993E-3</v>
      </c>
      <c r="AB381">
        <v>1.104989E-2</v>
      </c>
      <c r="AC381">
        <v>-3.4913650000000002E-3</v>
      </c>
      <c r="AD381">
        <v>1.0229293E-2</v>
      </c>
      <c r="AE381">
        <v>-4.8653500000000002E-4</v>
      </c>
      <c r="AF381">
        <v>9.7197749999999999E-3</v>
      </c>
      <c r="AG381">
        <v>-5.7327530000000002E-3</v>
      </c>
      <c r="AH381">
        <v>-6.2927629999999998E-3</v>
      </c>
      <c r="AI381">
        <v>6.827357E-3</v>
      </c>
      <c r="AJ381">
        <v>7.6557980000000001E-3</v>
      </c>
      <c r="AK381">
        <v>-1.7573319999999999E-3</v>
      </c>
      <c r="AL381">
        <v>4.1385299999999996E-3</v>
      </c>
      <c r="AM381">
        <v>1.885884E-3</v>
      </c>
      <c r="AN381">
        <v>-4.6162269999999997E-3</v>
      </c>
      <c r="AO381">
        <v>2.2311538999999998E-2</v>
      </c>
      <c r="AP381">
        <v>3.8909410000000002E-3</v>
      </c>
      <c r="AQ381">
        <v>1.326254E-3</v>
      </c>
      <c r="AR381">
        <v>3.4585599999999998E-3</v>
      </c>
      <c r="AS381">
        <v>4.90508E-3</v>
      </c>
      <c r="AT381">
        <v>-9.9624970000000007E-3</v>
      </c>
      <c r="AU381">
        <v>-2.3775179999999999E-3</v>
      </c>
      <c r="AV381">
        <v>2.397972E-3</v>
      </c>
      <c r="AW381">
        <v>2.2447230000000001E-3</v>
      </c>
      <c r="AX381">
        <v>-1.1963899E-2</v>
      </c>
      <c r="AY381">
        <v>3.2528176999999998E-2</v>
      </c>
      <c r="AZ381">
        <v>1.7141757000000001E-2</v>
      </c>
      <c r="BA381">
        <v>-1.960916E-3</v>
      </c>
      <c r="BB381">
        <v>9.6365900000000004E-3</v>
      </c>
      <c r="BC381">
        <v>1.391497E-3</v>
      </c>
      <c r="BD381">
        <v>3.7042863000000002E-2</v>
      </c>
      <c r="BE381">
        <v>5.8928180000000002E-3</v>
      </c>
      <c r="BF381">
        <v>-1.710158E-3</v>
      </c>
      <c r="BG381">
        <v>-2.1576344000000001E-2</v>
      </c>
      <c r="BH381">
        <v>1.2265112E-2</v>
      </c>
      <c r="BI381">
        <v>-7.1735660000000001E-3</v>
      </c>
      <c r="BJ381">
        <v>5.3951629999999997E-3</v>
      </c>
      <c r="BK381">
        <v>-4.7782479999999997E-3</v>
      </c>
      <c r="BL381">
        <v>-1.4844560000000001E-3</v>
      </c>
      <c r="BM381">
        <v>4.1926502999999997E-2</v>
      </c>
      <c r="BN381">
        <v>3.5143879999999998E-3</v>
      </c>
      <c r="BO381">
        <v>7.0376880000000003E-3</v>
      </c>
      <c r="BP381">
        <v>3.2689569999999999E-3</v>
      </c>
      <c r="BQ381">
        <v>1.8976423999999999E-2</v>
      </c>
      <c r="BR381">
        <v>1.2645095E-2</v>
      </c>
      <c r="BS381">
        <v>-3.2246874000000002E-2</v>
      </c>
      <c r="BT381">
        <v>-1.0881985E-2</v>
      </c>
      <c r="BU381">
        <v>-7.4348476999999996E-2</v>
      </c>
      <c r="BV381">
        <v>5.3869064000000001E-2</v>
      </c>
      <c r="BW381">
        <v>3.8478459E-2</v>
      </c>
      <c r="BX381">
        <v>3.9703689E-2</v>
      </c>
    </row>
    <row r="382" spans="1:76" x14ac:dyDescent="0.25">
      <c r="A382">
        <v>35.3919734960431</v>
      </c>
      <c r="B382">
        <v>31.402425745531499</v>
      </c>
      <c r="D382">
        <v>8.98586E-3</v>
      </c>
      <c r="E382">
        <v>7.3336790000000001E-3</v>
      </c>
      <c r="F382">
        <v>2.7968157E-2</v>
      </c>
      <c r="G382">
        <v>3.8954150999999999E-2</v>
      </c>
      <c r="H382">
        <v>4.9230580000000001E-3</v>
      </c>
      <c r="I382">
        <v>1.9981249999999999E-2</v>
      </c>
      <c r="J382">
        <v>-1.2665529E-2</v>
      </c>
      <c r="K382">
        <v>-1.4731049999999999E-3</v>
      </c>
      <c r="L382">
        <v>-7.6738499999999999E-4</v>
      </c>
      <c r="M382">
        <v>1.2332054E-2</v>
      </c>
      <c r="N382">
        <v>8.9231620000000001E-3</v>
      </c>
      <c r="O382">
        <v>4.243808E-3</v>
      </c>
      <c r="P382">
        <v>1.2998747999999999E-2</v>
      </c>
      <c r="Q382">
        <v>1.6823134999999999E-2</v>
      </c>
      <c r="R382">
        <v>2.9766699999999999E-4</v>
      </c>
      <c r="S382">
        <v>1.294994E-3</v>
      </c>
      <c r="T382">
        <v>-1.358277E-3</v>
      </c>
      <c r="U382">
        <v>-1.446711E-3</v>
      </c>
      <c r="V382">
        <v>4.423087E-3</v>
      </c>
      <c r="W382">
        <v>2.497094E-3</v>
      </c>
      <c r="X382">
        <v>1.4154020000000001E-3</v>
      </c>
      <c r="Y382">
        <v>5.9265000000000001E-4</v>
      </c>
      <c r="Z382">
        <v>-2.0992519999999998E-3</v>
      </c>
      <c r="AA382">
        <v>-8.7382139999999994E-3</v>
      </c>
      <c r="AB382">
        <v>1.1074399E-2</v>
      </c>
      <c r="AC382">
        <v>-3.3822230000000002E-3</v>
      </c>
      <c r="AD382">
        <v>1.024574E-2</v>
      </c>
      <c r="AE382">
        <v>-4.1606100000000001E-4</v>
      </c>
      <c r="AF382">
        <v>9.7449749999999995E-3</v>
      </c>
      <c r="AG382">
        <v>-5.7526219999999998E-3</v>
      </c>
      <c r="AH382">
        <v>-6.2942650000000003E-3</v>
      </c>
      <c r="AI382">
        <v>6.8608339999999997E-3</v>
      </c>
      <c r="AJ382">
        <v>7.6347760000000002E-3</v>
      </c>
      <c r="AK382">
        <v>-1.668966E-3</v>
      </c>
      <c r="AL382">
        <v>4.1023270000000002E-3</v>
      </c>
      <c r="AM382">
        <v>1.780015E-3</v>
      </c>
      <c r="AN382">
        <v>-4.564088E-3</v>
      </c>
      <c r="AO382">
        <v>2.2315201999999999E-2</v>
      </c>
      <c r="AP382">
        <v>3.8405819999999999E-3</v>
      </c>
      <c r="AQ382">
        <v>1.3531229999999999E-3</v>
      </c>
      <c r="AR382">
        <v>3.4655599999999999E-3</v>
      </c>
      <c r="AS382">
        <v>4.8055299999999997E-3</v>
      </c>
      <c r="AT382">
        <v>-9.9665689999999998E-3</v>
      </c>
      <c r="AU382">
        <v>-2.3802459999999999E-3</v>
      </c>
      <c r="AV382">
        <v>2.5621989999999998E-3</v>
      </c>
      <c r="AW382">
        <v>2.0885090000000001E-3</v>
      </c>
      <c r="AX382">
        <v>-1.2035845999999999E-2</v>
      </c>
      <c r="AY382">
        <v>3.2376936000000002E-2</v>
      </c>
      <c r="AZ382">
        <v>1.7150734000000001E-2</v>
      </c>
      <c r="BA382">
        <v>-2.079057E-3</v>
      </c>
      <c r="BB382">
        <v>9.8451930000000003E-3</v>
      </c>
      <c r="BC382">
        <v>1.3695109999999999E-3</v>
      </c>
      <c r="BD382">
        <v>3.7006642999999999E-2</v>
      </c>
      <c r="BE382">
        <v>5.9655109999999997E-3</v>
      </c>
      <c r="BF382">
        <v>-1.8245729999999999E-3</v>
      </c>
      <c r="BG382">
        <v>-2.1518143E-2</v>
      </c>
      <c r="BH382">
        <v>1.2244764E-2</v>
      </c>
      <c r="BI382">
        <v>-7.242292E-3</v>
      </c>
      <c r="BJ382">
        <v>5.5365070000000004E-3</v>
      </c>
      <c r="BK382">
        <v>-4.7250790000000001E-3</v>
      </c>
      <c r="BL382">
        <v>-1.4192129999999999E-3</v>
      </c>
      <c r="BM382">
        <v>4.1893686999999999E-2</v>
      </c>
      <c r="BN382">
        <v>3.5537799999999999E-3</v>
      </c>
      <c r="BO382">
        <v>7.1802239999999998E-3</v>
      </c>
      <c r="BP382">
        <v>3.282826E-3</v>
      </c>
      <c r="BQ382">
        <v>1.9007472000000001E-2</v>
      </c>
      <c r="BR382">
        <v>1.2519923000000001E-2</v>
      </c>
      <c r="BS382">
        <v>-3.2219567999999997E-2</v>
      </c>
      <c r="BT382">
        <v>-1.087305E-2</v>
      </c>
      <c r="BU382">
        <v>-7.4154263999999998E-2</v>
      </c>
      <c r="BV382">
        <v>5.3969484999999998E-2</v>
      </c>
      <c r="BW382">
        <v>3.8508954999999997E-2</v>
      </c>
      <c r="BX382">
        <v>3.9783077E-2</v>
      </c>
    </row>
    <row r="383" spans="1:76" x14ac:dyDescent="0.25">
      <c r="A383">
        <v>35.391978350807904</v>
      </c>
      <c r="B383">
        <v>31.402426885796501</v>
      </c>
      <c r="D383">
        <v>8.8457339999999992E-3</v>
      </c>
      <c r="E383">
        <v>7.4352359999999996E-3</v>
      </c>
      <c r="F383">
        <v>2.7966319E-2</v>
      </c>
      <c r="G383">
        <v>3.9003541000000003E-2</v>
      </c>
      <c r="H383">
        <v>5.0521460000000004E-3</v>
      </c>
      <c r="I383">
        <v>1.9927153999999999E-2</v>
      </c>
      <c r="J383">
        <v>-1.2536655000000001E-2</v>
      </c>
      <c r="K383">
        <v>-1.5095880000000001E-3</v>
      </c>
      <c r="L383">
        <v>-6.8388699999999999E-4</v>
      </c>
      <c r="M383">
        <v>1.2359658000000001E-2</v>
      </c>
      <c r="N383">
        <v>8.9414390000000007E-3</v>
      </c>
      <c r="O383">
        <v>4.2167289999999998E-3</v>
      </c>
      <c r="P383">
        <v>1.3164775E-2</v>
      </c>
      <c r="Q383">
        <v>1.6853449E-2</v>
      </c>
      <c r="R383">
        <v>2.7765199999999998E-4</v>
      </c>
      <c r="S383">
        <v>1.29323E-3</v>
      </c>
      <c r="T383">
        <v>-1.3003260000000001E-3</v>
      </c>
      <c r="U383">
        <v>-1.3254880000000001E-3</v>
      </c>
      <c r="V383">
        <v>4.4369819999999999E-3</v>
      </c>
      <c r="W383">
        <v>2.4700249999999998E-3</v>
      </c>
      <c r="X383">
        <v>1.4856260000000001E-3</v>
      </c>
      <c r="Y383">
        <v>6.7953000000000002E-4</v>
      </c>
      <c r="Z383">
        <v>-2.1378320000000001E-3</v>
      </c>
      <c r="AA383">
        <v>-8.8022340000000008E-3</v>
      </c>
      <c r="AB383">
        <v>1.1091903E-2</v>
      </c>
      <c r="AC383">
        <v>-3.271033E-3</v>
      </c>
      <c r="AD383">
        <v>1.0262375000000001E-2</v>
      </c>
      <c r="AE383">
        <v>-3.42698E-4</v>
      </c>
      <c r="AF383">
        <v>9.762438E-3</v>
      </c>
      <c r="AG383">
        <v>-5.7744119999999996E-3</v>
      </c>
      <c r="AH383">
        <v>-6.2927970000000001E-3</v>
      </c>
      <c r="AI383">
        <v>6.8846840000000003E-3</v>
      </c>
      <c r="AJ383">
        <v>7.6147849999999998E-3</v>
      </c>
      <c r="AK383">
        <v>-1.5723989999999999E-3</v>
      </c>
      <c r="AL383">
        <v>4.0533380000000001E-3</v>
      </c>
      <c r="AM383">
        <v>1.7028989999999999E-3</v>
      </c>
      <c r="AN383">
        <v>-4.5143140000000002E-3</v>
      </c>
      <c r="AO383">
        <v>2.2310114999999998E-2</v>
      </c>
      <c r="AP383">
        <v>3.7972240000000001E-3</v>
      </c>
      <c r="AQ383">
        <v>1.3877379999999999E-3</v>
      </c>
      <c r="AR383">
        <v>3.474483E-3</v>
      </c>
      <c r="AS383">
        <v>4.7088779999999997E-3</v>
      </c>
      <c r="AT383">
        <v>-9.9674859999999994E-3</v>
      </c>
      <c r="AU383">
        <v>-2.3650329999999999E-3</v>
      </c>
      <c r="AV383">
        <v>2.7280070000000002E-3</v>
      </c>
      <c r="AW383">
        <v>1.950191E-3</v>
      </c>
      <c r="AX383">
        <v>-1.2094531E-2</v>
      </c>
      <c r="AY383">
        <v>3.2257217999999997E-2</v>
      </c>
      <c r="AZ383">
        <v>1.7179402E-2</v>
      </c>
      <c r="BA383">
        <v>-2.1976299999999999E-3</v>
      </c>
      <c r="BB383">
        <v>1.0014398000000001E-2</v>
      </c>
      <c r="BC383">
        <v>1.358819E-3</v>
      </c>
      <c r="BD383">
        <v>3.697889E-2</v>
      </c>
      <c r="BE383">
        <v>6.0269140000000004E-3</v>
      </c>
      <c r="BF383">
        <v>-1.9431450000000001E-3</v>
      </c>
      <c r="BG383">
        <v>-2.1466361E-2</v>
      </c>
      <c r="BH383">
        <v>1.222726E-2</v>
      </c>
      <c r="BI383">
        <v>-7.3233079999999997E-3</v>
      </c>
      <c r="BJ383">
        <v>5.6922509999999997E-3</v>
      </c>
      <c r="BK383">
        <v>-4.6767470000000002E-3</v>
      </c>
      <c r="BL383">
        <v>-1.357647E-3</v>
      </c>
      <c r="BM383">
        <v>4.1861379999999997E-2</v>
      </c>
      <c r="BN383">
        <v>3.5949860000000001E-3</v>
      </c>
      <c r="BO383">
        <v>7.308335E-3</v>
      </c>
      <c r="BP383">
        <v>3.3043230000000001E-3</v>
      </c>
      <c r="BQ383">
        <v>1.9047652000000002E-2</v>
      </c>
      <c r="BR383">
        <v>1.2388293999999999E-2</v>
      </c>
      <c r="BS383">
        <v>-3.2201878000000003E-2</v>
      </c>
      <c r="BT383">
        <v>-1.0875441E-2</v>
      </c>
      <c r="BU383">
        <v>-7.3944761999999997E-2</v>
      </c>
      <c r="BV383">
        <v>5.4028393000000001E-2</v>
      </c>
      <c r="BW383">
        <v>3.8563833999999998E-2</v>
      </c>
      <c r="BX383">
        <v>3.9852711999999998E-2</v>
      </c>
    </row>
    <row r="384" spans="1:76" x14ac:dyDescent="0.25">
      <c r="A384">
        <v>35.3919832055727</v>
      </c>
      <c r="B384">
        <v>31.4024280260616</v>
      </c>
      <c r="D384">
        <v>8.6800160000000005E-3</v>
      </c>
      <c r="E384">
        <v>7.5465849999999998E-3</v>
      </c>
      <c r="F384">
        <v>2.7968521999999999E-2</v>
      </c>
      <c r="G384">
        <v>3.9049637999999998E-2</v>
      </c>
      <c r="H384">
        <v>5.1847339999999999E-3</v>
      </c>
      <c r="I384">
        <v>1.9873194E-2</v>
      </c>
      <c r="J384">
        <v>-1.2396824000000001E-2</v>
      </c>
      <c r="K384">
        <v>-1.54017E-3</v>
      </c>
      <c r="L384">
        <v>-6.0630999999999999E-4</v>
      </c>
      <c r="M384">
        <v>1.238646E-2</v>
      </c>
      <c r="N384">
        <v>8.9552480000000007E-3</v>
      </c>
      <c r="O384">
        <v>4.1916230000000002E-3</v>
      </c>
      <c r="P384">
        <v>1.3337788E-2</v>
      </c>
      <c r="Q384">
        <v>1.6880763E-2</v>
      </c>
      <c r="R384">
        <v>2.56758E-4</v>
      </c>
      <c r="S384">
        <v>1.2860980000000001E-3</v>
      </c>
      <c r="T384">
        <v>-1.218102E-3</v>
      </c>
      <c r="U384">
        <v>-1.186021E-3</v>
      </c>
      <c r="V384">
        <v>4.4472720000000004E-3</v>
      </c>
      <c r="W384">
        <v>2.4374710000000001E-3</v>
      </c>
      <c r="X384">
        <v>1.558975E-3</v>
      </c>
      <c r="Y384">
        <v>7.6433499999999999E-4</v>
      </c>
      <c r="Z384">
        <v>-2.1751990000000001E-3</v>
      </c>
      <c r="AA384">
        <v>-8.8716530000000002E-3</v>
      </c>
      <c r="AB384">
        <v>1.1102403E-2</v>
      </c>
      <c r="AC384">
        <v>-3.1577950000000001E-3</v>
      </c>
      <c r="AD384">
        <v>1.0279198E-2</v>
      </c>
      <c r="AE384">
        <v>-2.6644499999999997E-4</v>
      </c>
      <c r="AF384">
        <v>9.7721639999999999E-3</v>
      </c>
      <c r="AG384">
        <v>-5.7981229999999996E-3</v>
      </c>
      <c r="AH384">
        <v>-6.288358E-3</v>
      </c>
      <c r="AI384">
        <v>6.8989079999999996E-3</v>
      </c>
      <c r="AJ384">
        <v>7.5958229999999998E-3</v>
      </c>
      <c r="AK384">
        <v>-1.467629E-3</v>
      </c>
      <c r="AL384">
        <v>3.9915630000000001E-3</v>
      </c>
      <c r="AM384">
        <v>1.6545380000000001E-3</v>
      </c>
      <c r="AN384">
        <v>-4.4669059999999997E-3</v>
      </c>
      <c r="AO384">
        <v>2.2296277999999999E-2</v>
      </c>
      <c r="AP384">
        <v>3.7608670000000002E-3</v>
      </c>
      <c r="AQ384">
        <v>1.430099E-3</v>
      </c>
      <c r="AR384">
        <v>3.4853309999999999E-3</v>
      </c>
      <c r="AS384">
        <v>4.6151259999999998E-3</v>
      </c>
      <c r="AT384">
        <v>-9.9652479999999995E-3</v>
      </c>
      <c r="AU384">
        <v>-2.3318779999999999E-3</v>
      </c>
      <c r="AV384">
        <v>2.8953939999999999E-3</v>
      </c>
      <c r="AW384">
        <v>1.865378E-3</v>
      </c>
      <c r="AX384">
        <v>-1.2157945999999999E-2</v>
      </c>
      <c r="AY384">
        <v>3.2214049000000002E-2</v>
      </c>
      <c r="AZ384">
        <v>1.7215370000000001E-2</v>
      </c>
      <c r="BA384">
        <v>-2.3043349999999998E-3</v>
      </c>
      <c r="BB384">
        <v>1.0115415000000001E-2</v>
      </c>
      <c r="BC384">
        <v>1.3512680000000001E-3</v>
      </c>
      <c r="BD384">
        <v>3.6945351000000001E-2</v>
      </c>
      <c r="BE384">
        <v>5.9850739999999999E-3</v>
      </c>
      <c r="BF384">
        <v>-2.1180259999999998E-3</v>
      </c>
      <c r="BG384">
        <v>-2.1430129999999999E-2</v>
      </c>
      <c r="BH384">
        <v>1.2291402999999999E-2</v>
      </c>
      <c r="BI384">
        <v>-7.4086300000000002E-3</v>
      </c>
      <c r="BJ384">
        <v>5.834896E-3</v>
      </c>
      <c r="BK384">
        <v>-4.7293600000000002E-3</v>
      </c>
      <c r="BL384">
        <v>-1.3168749999999999E-3</v>
      </c>
      <c r="BM384">
        <v>4.1871785000000002E-2</v>
      </c>
      <c r="BN384">
        <v>3.5955100000000001E-3</v>
      </c>
      <c r="BO384">
        <v>7.3786490000000001E-3</v>
      </c>
      <c r="BP384">
        <v>3.226118E-3</v>
      </c>
      <c r="BQ384">
        <v>1.9079148000000001E-2</v>
      </c>
      <c r="BR384">
        <v>1.2457665999999999E-2</v>
      </c>
      <c r="BS384">
        <v>-3.2288182999999998E-2</v>
      </c>
      <c r="BT384">
        <v>-1.0730431E-2</v>
      </c>
      <c r="BU384">
        <v>-7.3836535999999994E-2</v>
      </c>
      <c r="BV384">
        <v>5.4031954E-2</v>
      </c>
      <c r="BW384">
        <v>3.8614387999999999E-2</v>
      </c>
      <c r="BX384">
        <v>3.9865069000000003E-2</v>
      </c>
    </row>
    <row r="385" spans="1:76" x14ac:dyDescent="0.25">
      <c r="A385">
        <v>35.391988060337503</v>
      </c>
      <c r="B385">
        <v>31.402429166326598</v>
      </c>
      <c r="D385">
        <v>8.4887079999999993E-3</v>
      </c>
      <c r="E385">
        <v>7.667727E-3</v>
      </c>
      <c r="F385">
        <v>2.7974764999999999E-2</v>
      </c>
      <c r="G385">
        <v>3.9092443999999997E-2</v>
      </c>
      <c r="H385">
        <v>5.3208229999999997E-3</v>
      </c>
      <c r="I385">
        <v>1.9819368E-2</v>
      </c>
      <c r="J385">
        <v>-1.2246038000000001E-2</v>
      </c>
      <c r="K385">
        <v>-1.5648509999999999E-3</v>
      </c>
      <c r="L385">
        <v>-5.3465299999999995E-4</v>
      </c>
      <c r="M385">
        <v>1.2412457999999999E-2</v>
      </c>
      <c r="N385">
        <v>8.9645880000000008E-3</v>
      </c>
      <c r="O385">
        <v>4.1684909999999999E-3</v>
      </c>
      <c r="P385">
        <v>1.3517787E-2</v>
      </c>
      <c r="Q385">
        <v>1.6905077000000001E-2</v>
      </c>
      <c r="R385">
        <v>2.34985E-4</v>
      </c>
      <c r="S385">
        <v>1.273597E-3</v>
      </c>
      <c r="T385">
        <v>-1.111606E-3</v>
      </c>
      <c r="U385">
        <v>-1.0283099999999999E-3</v>
      </c>
      <c r="V385">
        <v>4.453958E-3</v>
      </c>
      <c r="W385">
        <v>2.399432E-3</v>
      </c>
      <c r="X385">
        <v>1.635449E-3</v>
      </c>
      <c r="Y385">
        <v>8.4706500000000004E-4</v>
      </c>
      <c r="Z385">
        <v>-2.2113530000000001E-3</v>
      </c>
      <c r="AA385">
        <v>-8.9464699999999998E-3</v>
      </c>
      <c r="AB385">
        <v>1.1105899000000001E-2</v>
      </c>
      <c r="AC385">
        <v>-3.0425090000000001E-3</v>
      </c>
      <c r="AD385">
        <v>1.0296207999999999E-2</v>
      </c>
      <c r="AE385">
        <v>-1.8730299999999999E-4</v>
      </c>
      <c r="AF385">
        <v>9.7741530000000007E-3</v>
      </c>
      <c r="AG385">
        <v>-5.8237549999999999E-3</v>
      </c>
      <c r="AH385">
        <v>-6.2809479999999997E-3</v>
      </c>
      <c r="AI385">
        <v>6.9035040000000004E-3</v>
      </c>
      <c r="AJ385">
        <v>7.5778920000000001E-3</v>
      </c>
      <c r="AK385">
        <v>-1.354657E-3</v>
      </c>
      <c r="AL385">
        <v>3.9170020000000002E-3</v>
      </c>
      <c r="AM385">
        <v>1.6349299999999999E-3</v>
      </c>
      <c r="AN385">
        <v>-4.4218629999999998E-3</v>
      </c>
      <c r="AO385">
        <v>2.2273691000000002E-2</v>
      </c>
      <c r="AP385">
        <v>3.7315099999999999E-3</v>
      </c>
      <c r="AQ385">
        <v>1.480206E-3</v>
      </c>
      <c r="AR385">
        <v>3.4981040000000001E-3</v>
      </c>
      <c r="AS385">
        <v>4.5242720000000002E-3</v>
      </c>
      <c r="AT385">
        <v>-9.9598550000000001E-3</v>
      </c>
      <c r="AU385">
        <v>-2.280781E-3</v>
      </c>
      <c r="AV385">
        <v>3.0643620000000002E-3</v>
      </c>
      <c r="AW385">
        <v>1.9065569999999999E-3</v>
      </c>
      <c r="AX385">
        <v>-1.2194966E-2</v>
      </c>
      <c r="AY385">
        <v>3.2342781000000001E-2</v>
      </c>
      <c r="AZ385">
        <v>1.7292102E-2</v>
      </c>
      <c r="BA385">
        <v>-2.3945360000000001E-3</v>
      </c>
      <c r="BB385">
        <v>1.0055596E-2</v>
      </c>
      <c r="BC385">
        <v>1.3350840000000001E-3</v>
      </c>
      <c r="BD385">
        <v>3.6915363999999999E-2</v>
      </c>
      <c r="BE385">
        <v>5.9411189999999999E-3</v>
      </c>
      <c r="BF385">
        <v>-2.3198749999999999E-3</v>
      </c>
      <c r="BG385">
        <v>-2.1421352000000001E-2</v>
      </c>
      <c r="BH385">
        <v>1.2391927E-2</v>
      </c>
      <c r="BI385">
        <v>-7.4815350000000001E-3</v>
      </c>
      <c r="BJ385">
        <v>5.9523390000000001E-3</v>
      </c>
      <c r="BK385">
        <v>-4.8037160000000004E-3</v>
      </c>
      <c r="BL385">
        <v>-1.2922929999999999E-3</v>
      </c>
      <c r="BM385">
        <v>4.1891878E-2</v>
      </c>
      <c r="BN385">
        <v>3.5734360000000001E-3</v>
      </c>
      <c r="BO385">
        <v>7.4130109999999997E-3</v>
      </c>
      <c r="BP385">
        <v>3.1132769999999998E-3</v>
      </c>
      <c r="BQ385">
        <v>1.9110162E-2</v>
      </c>
      <c r="BR385">
        <v>1.2624114000000001E-2</v>
      </c>
      <c r="BS385">
        <v>-3.2416665999999997E-2</v>
      </c>
      <c r="BT385">
        <v>-1.0507585999999999E-2</v>
      </c>
      <c r="BU385">
        <v>-7.3765141000000006E-2</v>
      </c>
      <c r="BV385">
        <v>5.4028205000000003E-2</v>
      </c>
      <c r="BW385">
        <v>3.866062E-2</v>
      </c>
      <c r="BX385">
        <v>3.9855241E-2</v>
      </c>
    </row>
    <row r="386" spans="1:76" x14ac:dyDescent="0.25">
      <c r="A386">
        <v>35.3919929151023</v>
      </c>
      <c r="B386">
        <v>31.4024303065917</v>
      </c>
      <c r="D386">
        <v>8.2718080000000003E-3</v>
      </c>
      <c r="E386">
        <v>7.7986619999999996E-3</v>
      </c>
      <c r="F386">
        <v>2.7985050000000001E-2</v>
      </c>
      <c r="G386">
        <v>3.9131957000000002E-2</v>
      </c>
      <c r="H386">
        <v>5.4604110000000001E-3</v>
      </c>
      <c r="I386">
        <v>1.9765677999999998E-2</v>
      </c>
      <c r="J386">
        <v>-1.2084296E-2</v>
      </c>
      <c r="K386">
        <v>-1.5836330000000001E-3</v>
      </c>
      <c r="L386">
        <v>-4.6891700000000001E-4</v>
      </c>
      <c r="M386">
        <v>1.2437653999999999E-2</v>
      </c>
      <c r="N386">
        <v>8.9694609999999998E-3</v>
      </c>
      <c r="O386">
        <v>4.1968689999999998E-3</v>
      </c>
      <c r="P386">
        <v>1.3704772E-2</v>
      </c>
      <c r="Q386">
        <v>1.6926391999999998E-2</v>
      </c>
      <c r="R386">
        <v>2.1233299999999999E-4</v>
      </c>
      <c r="S386">
        <v>1.2557289999999999E-3</v>
      </c>
      <c r="T386">
        <v>-9.8083799999999994E-4</v>
      </c>
      <c r="U386">
        <v>-8.5235400000000005E-4</v>
      </c>
      <c r="V386">
        <v>4.457038E-3</v>
      </c>
      <c r="W386">
        <v>2.355907E-3</v>
      </c>
      <c r="X386">
        <v>1.715049E-3</v>
      </c>
      <c r="Y386">
        <v>9.2772099999999995E-4</v>
      </c>
      <c r="Z386">
        <v>-2.2462950000000001E-3</v>
      </c>
      <c r="AA386">
        <v>-9.0266860000000008E-3</v>
      </c>
      <c r="AB386">
        <v>1.110239E-2</v>
      </c>
      <c r="AC386">
        <v>-2.9251759999999998E-3</v>
      </c>
      <c r="AD386">
        <v>1.0313406000000001E-2</v>
      </c>
      <c r="AE386">
        <v>-1.05271E-4</v>
      </c>
      <c r="AF386">
        <v>9.7684050000000008E-3</v>
      </c>
      <c r="AG386">
        <v>-5.851307E-3</v>
      </c>
      <c r="AH386">
        <v>-6.2705670000000003E-3</v>
      </c>
      <c r="AI386">
        <v>6.8984739999999999E-3</v>
      </c>
      <c r="AJ386">
        <v>7.5609919999999999E-3</v>
      </c>
      <c r="AK386">
        <v>-1.2334830000000001E-3</v>
      </c>
      <c r="AL386">
        <v>3.829655E-3</v>
      </c>
      <c r="AM386">
        <v>1.6440770000000001E-3</v>
      </c>
      <c r="AN386">
        <v>-4.3791849999999998E-3</v>
      </c>
      <c r="AO386">
        <v>2.2242353999999999E-2</v>
      </c>
      <c r="AP386">
        <v>3.709155E-3</v>
      </c>
      <c r="AQ386">
        <v>1.5380579999999999E-3</v>
      </c>
      <c r="AR386">
        <v>3.5128020000000002E-3</v>
      </c>
      <c r="AS386">
        <v>4.436316E-3</v>
      </c>
      <c r="AT386">
        <v>-9.9513080000000007E-3</v>
      </c>
      <c r="AU386">
        <v>-2.211742E-3</v>
      </c>
      <c r="AV386">
        <v>3.2349100000000001E-3</v>
      </c>
      <c r="AW386">
        <v>1.950949E-3</v>
      </c>
      <c r="AX386">
        <v>-1.2208851999999999E-2</v>
      </c>
      <c r="AY386">
        <v>3.2432297999999998E-2</v>
      </c>
      <c r="AZ386">
        <v>1.7356538000000001E-2</v>
      </c>
      <c r="BA386">
        <v>-2.4776429999999999E-3</v>
      </c>
      <c r="BB386">
        <v>9.9903960000000003E-3</v>
      </c>
      <c r="BC386">
        <v>1.310676E-3</v>
      </c>
      <c r="BD386">
        <v>3.6894411000000002E-2</v>
      </c>
      <c r="BE386">
        <v>5.9369289999999996E-3</v>
      </c>
      <c r="BF386">
        <v>-2.5294060000000001E-3</v>
      </c>
      <c r="BG386">
        <v>-2.1439363999999999E-2</v>
      </c>
      <c r="BH386">
        <v>1.249954E-2</v>
      </c>
      <c r="BI386">
        <v>-7.5415980000000001E-3</v>
      </c>
      <c r="BJ386">
        <v>6.0503570000000001E-3</v>
      </c>
      <c r="BK386">
        <v>-4.8602640000000004E-3</v>
      </c>
      <c r="BL386">
        <v>-1.278368E-3</v>
      </c>
      <c r="BM386">
        <v>4.1904569000000003E-2</v>
      </c>
      <c r="BN386">
        <v>3.543554E-3</v>
      </c>
      <c r="BO386">
        <v>7.4270569999999999E-3</v>
      </c>
      <c r="BP386">
        <v>3.006248E-3</v>
      </c>
      <c r="BQ386">
        <v>1.9141034000000001E-2</v>
      </c>
      <c r="BR386">
        <v>1.2812943E-2</v>
      </c>
      <c r="BS386">
        <v>-3.2551027000000003E-2</v>
      </c>
      <c r="BT386">
        <v>-1.0262469999999999E-2</v>
      </c>
      <c r="BU386">
        <v>-7.3687638999999999E-2</v>
      </c>
      <c r="BV386">
        <v>5.4028679000000003E-2</v>
      </c>
      <c r="BW386">
        <v>3.8702181000000002E-2</v>
      </c>
      <c r="BX386">
        <v>3.9842138999999999E-2</v>
      </c>
    </row>
    <row r="387" spans="1:76" x14ac:dyDescent="0.25">
      <c r="A387">
        <v>35.391997769867103</v>
      </c>
      <c r="B387">
        <v>31.402431446856699</v>
      </c>
      <c r="D387">
        <v>8.1168830000000001E-3</v>
      </c>
      <c r="E387">
        <v>7.8861130000000002E-3</v>
      </c>
      <c r="F387">
        <v>2.8001371000000001E-2</v>
      </c>
      <c r="G387">
        <v>3.9224810999999998E-2</v>
      </c>
      <c r="H387">
        <v>5.644062E-3</v>
      </c>
      <c r="I387">
        <v>1.9730309000000001E-2</v>
      </c>
      <c r="J387">
        <v>-1.1963005000000001E-2</v>
      </c>
      <c r="K387">
        <v>-1.5952060000000001E-3</v>
      </c>
      <c r="L387">
        <v>-4.19286E-4</v>
      </c>
      <c r="M387">
        <v>1.2461015000000001E-2</v>
      </c>
      <c r="N387">
        <v>8.9923859999999998E-3</v>
      </c>
      <c r="O387">
        <v>4.2577320000000002E-3</v>
      </c>
      <c r="P387">
        <v>1.3745462E-2</v>
      </c>
      <c r="Q387">
        <v>1.6987743E-2</v>
      </c>
      <c r="R387">
        <v>2.0081299999999999E-4</v>
      </c>
      <c r="S387">
        <v>1.451181E-3</v>
      </c>
      <c r="T387">
        <v>-9.9780799999999998E-4</v>
      </c>
      <c r="U387">
        <v>-7.45888E-4</v>
      </c>
      <c r="V387">
        <v>4.5651399999999996E-3</v>
      </c>
      <c r="W387">
        <v>2.4190040000000002E-3</v>
      </c>
      <c r="X387">
        <v>1.7002619999999999E-3</v>
      </c>
      <c r="Y387">
        <v>9.5933100000000001E-4</v>
      </c>
      <c r="Z387">
        <v>-2.2440749999999999E-3</v>
      </c>
      <c r="AA387">
        <v>-8.9957040000000002E-3</v>
      </c>
      <c r="AB387">
        <v>1.1085134E-2</v>
      </c>
      <c r="AC387">
        <v>-2.8858270000000001E-3</v>
      </c>
      <c r="AD387">
        <v>1.0320803E-2</v>
      </c>
      <c r="AE387" s="2">
        <v>-7.1699999999999995E-5</v>
      </c>
      <c r="AF387">
        <v>9.8188660000000007E-3</v>
      </c>
      <c r="AG387">
        <v>-5.8619639999999999E-3</v>
      </c>
      <c r="AH387">
        <v>-6.2794069999999999E-3</v>
      </c>
      <c r="AI387">
        <v>6.9363890000000003E-3</v>
      </c>
      <c r="AJ387">
        <v>7.5318889999999999E-3</v>
      </c>
      <c r="AK387">
        <v>-1.281541E-3</v>
      </c>
      <c r="AL387">
        <v>3.855205E-3</v>
      </c>
      <c r="AM387">
        <v>1.6771539999999999E-3</v>
      </c>
      <c r="AN387">
        <v>-4.3235749999999996E-3</v>
      </c>
      <c r="AO387">
        <v>2.2334893000000001E-2</v>
      </c>
      <c r="AP387">
        <v>3.7200610000000002E-3</v>
      </c>
      <c r="AQ387">
        <v>1.5189680000000001E-3</v>
      </c>
      <c r="AR387">
        <v>3.5281420000000002E-3</v>
      </c>
      <c r="AS387">
        <v>4.5054149999999996E-3</v>
      </c>
      <c r="AT387">
        <v>-9.8845700000000005E-3</v>
      </c>
      <c r="AU387">
        <v>-2.0530800000000001E-3</v>
      </c>
      <c r="AV387">
        <v>3.164596E-3</v>
      </c>
      <c r="AW387">
        <v>1.998554E-3</v>
      </c>
      <c r="AX387">
        <v>-1.2199606E-2</v>
      </c>
      <c r="AY387">
        <v>3.24826E-2</v>
      </c>
      <c r="AZ387">
        <v>1.7408679999999999E-2</v>
      </c>
      <c r="BA387">
        <v>-2.553657E-3</v>
      </c>
      <c r="BB387">
        <v>9.9198150000000002E-3</v>
      </c>
      <c r="BC387">
        <v>1.2780440000000001E-3</v>
      </c>
      <c r="BD387">
        <v>3.6882492000000003E-2</v>
      </c>
      <c r="BE387">
        <v>5.9725050000000003E-3</v>
      </c>
      <c r="BF387">
        <v>-2.7466169999999998E-3</v>
      </c>
      <c r="BG387">
        <v>-2.1484168000000001E-2</v>
      </c>
      <c r="BH387">
        <v>1.2614238999999999E-2</v>
      </c>
      <c r="BI387">
        <v>-7.5888179999999998E-3</v>
      </c>
      <c r="BJ387">
        <v>6.1289489999999999E-3</v>
      </c>
      <c r="BK387">
        <v>-4.8990029999999999E-3</v>
      </c>
      <c r="BL387">
        <v>-1.275102E-3</v>
      </c>
      <c r="BM387">
        <v>4.190986E-2</v>
      </c>
      <c r="BN387">
        <v>3.5058630000000001E-3</v>
      </c>
      <c r="BO387">
        <v>7.4207869999999999E-3</v>
      </c>
      <c r="BP387">
        <v>2.905028E-3</v>
      </c>
      <c r="BQ387">
        <v>1.9171765E-2</v>
      </c>
      <c r="BR387">
        <v>1.3024154E-2</v>
      </c>
      <c r="BS387">
        <v>-3.2691267000000003E-2</v>
      </c>
      <c r="BT387">
        <v>-9.9950809999999994E-3</v>
      </c>
      <c r="BU387">
        <v>-7.3604031E-2</v>
      </c>
      <c r="BV387">
        <v>5.4033374000000002E-2</v>
      </c>
      <c r="BW387">
        <v>3.8740420999999997E-2</v>
      </c>
      <c r="BX387">
        <v>3.9825763E-2</v>
      </c>
    </row>
    <row r="388" spans="1:76" x14ac:dyDescent="0.25">
      <c r="A388">
        <v>35.392002624631999</v>
      </c>
      <c r="B388">
        <v>31.402432587121801</v>
      </c>
      <c r="D388">
        <v>8.0227240000000002E-3</v>
      </c>
      <c r="E388">
        <v>7.9367740000000006E-3</v>
      </c>
      <c r="F388">
        <v>2.8023869999999999E-2</v>
      </c>
      <c r="G388">
        <v>3.9349042000000001E-2</v>
      </c>
      <c r="H388">
        <v>5.8542100000000003E-3</v>
      </c>
      <c r="I388">
        <v>1.9707539E-2</v>
      </c>
      <c r="J388">
        <v>-1.1873625E-2</v>
      </c>
      <c r="K388">
        <v>-1.6069000000000001E-3</v>
      </c>
      <c r="L388">
        <v>-3.73595E-4</v>
      </c>
      <c r="M388">
        <v>1.2484116E-2</v>
      </c>
      <c r="N388">
        <v>9.0302899999999998E-3</v>
      </c>
      <c r="O388">
        <v>4.3216579999999999E-3</v>
      </c>
      <c r="P388">
        <v>1.3686551E-2</v>
      </c>
      <c r="Q388">
        <v>1.7077648000000001E-2</v>
      </c>
      <c r="R388">
        <v>1.9456700000000001E-4</v>
      </c>
      <c r="S388">
        <v>1.781925E-3</v>
      </c>
      <c r="T388">
        <v>-1.1504379999999999E-3</v>
      </c>
      <c r="U388">
        <v>-6.8702300000000004E-4</v>
      </c>
      <c r="V388">
        <v>4.7348729999999997E-3</v>
      </c>
      <c r="W388">
        <v>2.5475459999999999E-3</v>
      </c>
      <c r="X388">
        <v>1.631937E-3</v>
      </c>
      <c r="Y388">
        <v>9.6720900000000002E-4</v>
      </c>
      <c r="Z388">
        <v>-2.232412E-3</v>
      </c>
      <c r="AA388">
        <v>-8.8902570000000004E-3</v>
      </c>
      <c r="AB388">
        <v>1.1053581E-2</v>
      </c>
      <c r="AC388">
        <v>-2.8993769999999999E-3</v>
      </c>
      <c r="AD388">
        <v>1.0322151E-2</v>
      </c>
      <c r="AE388" s="2">
        <v>-7.2299999999999996E-5</v>
      </c>
      <c r="AF388">
        <v>9.9053509999999997E-3</v>
      </c>
      <c r="AG388">
        <v>-5.8620599999999997E-3</v>
      </c>
      <c r="AH388">
        <v>-6.3059580000000004E-3</v>
      </c>
      <c r="AI388">
        <v>7.0036100000000004E-3</v>
      </c>
      <c r="AJ388">
        <v>7.4963859999999998E-3</v>
      </c>
      <c r="AK388">
        <v>-1.44322E-3</v>
      </c>
      <c r="AL388">
        <v>3.9580869999999999E-3</v>
      </c>
      <c r="AM388">
        <v>1.695673E-3</v>
      </c>
      <c r="AN388">
        <v>-4.2447609999999997E-3</v>
      </c>
      <c r="AO388">
        <v>2.2520268E-2</v>
      </c>
      <c r="AP388">
        <v>3.7348440000000002E-3</v>
      </c>
      <c r="AQ388">
        <v>1.447451E-3</v>
      </c>
      <c r="AR388">
        <v>3.549352E-3</v>
      </c>
      <c r="AS388">
        <v>4.6626289999999997E-3</v>
      </c>
      <c r="AT388">
        <v>-9.7807710000000006E-3</v>
      </c>
      <c r="AU388">
        <v>-1.8421259999999999E-3</v>
      </c>
      <c r="AV388">
        <v>2.949372E-3</v>
      </c>
      <c r="AW388">
        <v>2.0493730000000002E-3</v>
      </c>
      <c r="AX388">
        <v>-1.2167226E-2</v>
      </c>
      <c r="AY388">
        <v>3.2493686000000001E-2</v>
      </c>
      <c r="AZ388">
        <v>1.7448525999999999E-2</v>
      </c>
      <c r="BA388">
        <v>-2.6225770000000001E-3</v>
      </c>
      <c r="BB388">
        <v>9.8438520000000002E-3</v>
      </c>
      <c r="BC388">
        <v>1.247284E-3</v>
      </c>
      <c r="BD388">
        <v>3.6895349000000001E-2</v>
      </c>
      <c r="BE388">
        <v>5.960824E-3</v>
      </c>
      <c r="BF388">
        <v>-2.9346649999999999E-3</v>
      </c>
      <c r="BG388">
        <v>-2.1510594000000001E-2</v>
      </c>
      <c r="BH388">
        <v>1.2696173999999999E-2</v>
      </c>
      <c r="BI388">
        <v>-7.5745830000000002E-3</v>
      </c>
      <c r="BJ388">
        <v>6.159243E-3</v>
      </c>
      <c r="BK388">
        <v>-4.9170749999999999E-3</v>
      </c>
      <c r="BL388">
        <v>-1.2666260000000001E-3</v>
      </c>
      <c r="BM388">
        <v>4.1912126000000001E-2</v>
      </c>
      <c r="BN388">
        <v>3.4651640000000002E-3</v>
      </c>
      <c r="BO388">
        <v>7.3937279999999996E-3</v>
      </c>
      <c r="BP388">
        <v>2.8222070000000002E-3</v>
      </c>
      <c r="BQ388">
        <v>1.9194233000000002E-2</v>
      </c>
      <c r="BR388">
        <v>1.3230818E-2</v>
      </c>
      <c r="BS388">
        <v>-3.2802502999999997E-2</v>
      </c>
      <c r="BT388">
        <v>-9.7683809999999996E-3</v>
      </c>
      <c r="BU388">
        <v>-7.3529701000000003E-2</v>
      </c>
      <c r="BV388">
        <v>5.4103321000000003E-2</v>
      </c>
      <c r="BW388">
        <v>3.8780490000000001E-2</v>
      </c>
      <c r="BX388">
        <v>3.9819945000000002E-2</v>
      </c>
    </row>
    <row r="389" spans="1:76" x14ac:dyDescent="0.25">
      <c r="A389">
        <v>35.392007479396803</v>
      </c>
      <c r="B389">
        <v>31.4024337273868</v>
      </c>
      <c r="D389">
        <v>7.9447830000000004E-3</v>
      </c>
      <c r="E389">
        <v>7.9791229999999994E-3</v>
      </c>
      <c r="F389">
        <v>2.8051571000000001E-2</v>
      </c>
      <c r="G389">
        <v>3.9470964999999997E-2</v>
      </c>
      <c r="H389">
        <v>6.0663059999999996E-3</v>
      </c>
      <c r="I389">
        <v>1.9686855999999999E-2</v>
      </c>
      <c r="J389">
        <v>-1.1788203000000001E-2</v>
      </c>
      <c r="K389">
        <v>-1.6210630000000001E-3</v>
      </c>
      <c r="L389">
        <v>-3.2389400000000003E-4</v>
      </c>
      <c r="M389">
        <v>1.2507839999999999E-2</v>
      </c>
      <c r="N389">
        <v>9.0710779999999998E-3</v>
      </c>
      <c r="O389">
        <v>4.3886480000000002E-3</v>
      </c>
      <c r="P389">
        <v>1.3616279E-2</v>
      </c>
      <c r="Q389">
        <v>1.717171E-2</v>
      </c>
      <c r="R389">
        <v>1.8617500000000001E-4</v>
      </c>
      <c r="S389">
        <v>2.1194450000000002E-3</v>
      </c>
      <c r="T389">
        <v>-1.348992E-3</v>
      </c>
      <c r="U389">
        <v>-6.2637100000000002E-4</v>
      </c>
      <c r="V389">
        <v>4.9013379999999999E-3</v>
      </c>
      <c r="W389">
        <v>2.675382E-3</v>
      </c>
      <c r="X389">
        <v>1.5687749999999999E-3</v>
      </c>
      <c r="Y389">
        <v>9.8092699999999993E-4</v>
      </c>
      <c r="Z389">
        <v>-2.2358619999999999E-3</v>
      </c>
      <c r="AA389">
        <v>-8.7777440000000005E-3</v>
      </c>
      <c r="AB389">
        <v>1.1011016E-2</v>
      </c>
      <c r="AC389">
        <v>-2.919591E-3</v>
      </c>
      <c r="AD389">
        <v>1.0323362000000001E-2</v>
      </c>
      <c r="AE389" s="2">
        <v>-7.7700000000000005E-5</v>
      </c>
      <c r="AF389">
        <v>9.9908859999999992E-3</v>
      </c>
      <c r="AG389">
        <v>-5.8625650000000001E-3</v>
      </c>
      <c r="AH389">
        <v>-6.3386550000000003E-3</v>
      </c>
      <c r="AI389">
        <v>7.0704189999999997E-3</v>
      </c>
      <c r="AJ389">
        <v>7.4625079999999996E-3</v>
      </c>
      <c r="AK389">
        <v>-1.616019E-3</v>
      </c>
      <c r="AL389">
        <v>4.066577E-3</v>
      </c>
      <c r="AM389">
        <v>1.6932119999999999E-3</v>
      </c>
      <c r="AN389">
        <v>-4.1481130000000001E-3</v>
      </c>
      <c r="AO389">
        <v>2.2724285E-2</v>
      </c>
      <c r="AP389">
        <v>3.7334619999999999E-3</v>
      </c>
      <c r="AQ389">
        <v>1.371962E-3</v>
      </c>
      <c r="AR389">
        <v>3.5782840000000002E-3</v>
      </c>
      <c r="AS389">
        <v>4.8141549999999996E-3</v>
      </c>
      <c r="AT389">
        <v>-9.6725969999999998E-3</v>
      </c>
      <c r="AU389">
        <v>-1.6237109999999999E-3</v>
      </c>
      <c r="AV389">
        <v>2.7338890000000002E-3</v>
      </c>
      <c r="AW389">
        <v>2.1063560000000002E-3</v>
      </c>
      <c r="AX389">
        <v>-1.2091052999999999E-2</v>
      </c>
      <c r="AY389">
        <v>3.2398449000000003E-2</v>
      </c>
      <c r="AZ389">
        <v>1.7573109999999999E-2</v>
      </c>
      <c r="BA389">
        <v>-2.5791099999999999E-3</v>
      </c>
      <c r="BB389">
        <v>9.7093360000000007E-3</v>
      </c>
      <c r="BC389">
        <v>1.2680440000000001E-3</v>
      </c>
      <c r="BD389">
        <v>3.6973549000000001E-2</v>
      </c>
      <c r="BE389">
        <v>5.6838059999999996E-3</v>
      </c>
      <c r="BF389">
        <v>-3.008808E-3</v>
      </c>
      <c r="BG389">
        <v>-2.1335189000000001E-2</v>
      </c>
      <c r="BH389">
        <v>1.2667604000000001E-2</v>
      </c>
      <c r="BI389">
        <v>-7.3748770000000002E-3</v>
      </c>
      <c r="BJ389">
        <v>6.0529490000000002E-3</v>
      </c>
      <c r="BK389">
        <v>-4.8914090000000002E-3</v>
      </c>
      <c r="BL389">
        <v>-1.2001169999999999E-3</v>
      </c>
      <c r="BM389">
        <v>4.192282E-2</v>
      </c>
      <c r="BN389">
        <v>3.4144449999999999E-3</v>
      </c>
      <c r="BO389">
        <v>7.3638740000000003E-3</v>
      </c>
      <c r="BP389">
        <v>2.8317400000000001E-3</v>
      </c>
      <c r="BQ389">
        <v>1.9211215E-2</v>
      </c>
      <c r="BR389">
        <v>1.3316879E-2</v>
      </c>
      <c r="BS389">
        <v>-3.2772928E-2</v>
      </c>
      <c r="BT389">
        <v>-9.828837E-3</v>
      </c>
      <c r="BU389">
        <v>-7.3502292999999996E-2</v>
      </c>
      <c r="BV389">
        <v>5.4406758E-2</v>
      </c>
      <c r="BW389">
        <v>3.8822387999999999E-2</v>
      </c>
      <c r="BX389">
        <v>3.9875579000000001E-2</v>
      </c>
    </row>
    <row r="390" spans="1:76" x14ac:dyDescent="0.25">
      <c r="A390">
        <v>35.392012334161599</v>
      </c>
      <c r="B390">
        <v>31.402434867651898</v>
      </c>
      <c r="D390">
        <v>7.8830600000000008E-3</v>
      </c>
      <c r="E390">
        <v>8.0131590000000006E-3</v>
      </c>
      <c r="F390">
        <v>2.8084474000000002E-2</v>
      </c>
      <c r="G390">
        <v>3.9590579000000001E-2</v>
      </c>
      <c r="H390">
        <v>6.280351E-3</v>
      </c>
      <c r="I390">
        <v>1.9668260999999999E-2</v>
      </c>
      <c r="J390">
        <v>-1.1706738E-2</v>
      </c>
      <c r="K390">
        <v>-1.637695E-3</v>
      </c>
      <c r="L390">
        <v>-2.7018399999999997E-4</v>
      </c>
      <c r="M390">
        <v>1.2532188E-2</v>
      </c>
      <c r="N390">
        <v>9.1147510000000008E-3</v>
      </c>
      <c r="O390">
        <v>4.4582440000000001E-3</v>
      </c>
      <c r="P390">
        <v>1.3534645E-2</v>
      </c>
      <c r="Q390">
        <v>1.7269927000000001E-2</v>
      </c>
      <c r="R390">
        <v>1.7563600000000001E-4</v>
      </c>
      <c r="S390">
        <v>2.4637410000000002E-3</v>
      </c>
      <c r="T390">
        <v>-1.59347E-3</v>
      </c>
      <c r="U390">
        <v>-5.6393100000000005E-4</v>
      </c>
      <c r="V390">
        <v>5.0645320000000001E-3</v>
      </c>
      <c r="W390">
        <v>2.8025110000000002E-3</v>
      </c>
      <c r="X390">
        <v>1.5107740000000001E-3</v>
      </c>
      <c r="Y390">
        <v>1.0004860000000001E-3</v>
      </c>
      <c r="Z390">
        <v>-2.254425E-3</v>
      </c>
      <c r="AA390">
        <v>-8.6581660000000001E-3</v>
      </c>
      <c r="AB390">
        <v>1.0957437E-2</v>
      </c>
      <c r="AC390">
        <v>-2.9464690000000002E-3</v>
      </c>
      <c r="AD390">
        <v>1.0324437000000001E-2</v>
      </c>
      <c r="AE390" s="2">
        <v>-8.7999999999999998E-5</v>
      </c>
      <c r="AF390">
        <v>1.0075472E-2</v>
      </c>
      <c r="AG390">
        <v>-5.8634799999999999E-3</v>
      </c>
      <c r="AH390">
        <v>-6.377499E-3</v>
      </c>
      <c r="AI390">
        <v>7.1368170000000002E-3</v>
      </c>
      <c r="AJ390">
        <v>7.4302550000000002E-3</v>
      </c>
      <c r="AK390">
        <v>-1.7999369999999999E-3</v>
      </c>
      <c r="AL390">
        <v>4.180675E-3</v>
      </c>
      <c r="AM390">
        <v>1.6697719999999999E-3</v>
      </c>
      <c r="AN390">
        <v>-4.0336310000000002E-3</v>
      </c>
      <c r="AO390">
        <v>2.2946944E-2</v>
      </c>
      <c r="AP390">
        <v>3.7159160000000001E-3</v>
      </c>
      <c r="AQ390">
        <v>1.2925E-3</v>
      </c>
      <c r="AR390">
        <v>3.6149379999999998E-3</v>
      </c>
      <c r="AS390">
        <v>4.9599939999999997E-3</v>
      </c>
      <c r="AT390">
        <v>-9.5600470000000003E-3</v>
      </c>
      <c r="AU390">
        <v>-1.397836E-3</v>
      </c>
      <c r="AV390">
        <v>2.5181460000000002E-3</v>
      </c>
      <c r="AW390">
        <v>2.1609939999999998E-3</v>
      </c>
      <c r="AX390">
        <v>-1.2013986000000001E-2</v>
      </c>
      <c r="AY390">
        <v>3.2302393999999998E-2</v>
      </c>
      <c r="AZ390">
        <v>1.7669720999999999E-2</v>
      </c>
      <c r="BA390">
        <v>-2.5248089999999998E-3</v>
      </c>
      <c r="BB390">
        <v>9.5914959999999997E-3</v>
      </c>
      <c r="BC390">
        <v>1.293364E-3</v>
      </c>
      <c r="BD390">
        <v>3.7045082999999999E-2</v>
      </c>
      <c r="BE390">
        <v>5.4671030000000001E-3</v>
      </c>
      <c r="BF390">
        <v>-3.0709510000000001E-3</v>
      </c>
      <c r="BG390">
        <v>-2.1136729999999999E-2</v>
      </c>
      <c r="BH390">
        <v>1.2657556E-2</v>
      </c>
      <c r="BI390">
        <v>-7.2013260000000001E-3</v>
      </c>
      <c r="BJ390">
        <v>5.9450429999999997E-3</v>
      </c>
      <c r="BK390">
        <v>-4.8568880000000002E-3</v>
      </c>
      <c r="BL390">
        <v>-1.150012E-3</v>
      </c>
      <c r="BM390">
        <v>4.1934510000000001E-2</v>
      </c>
      <c r="BN390">
        <v>3.3609170000000002E-3</v>
      </c>
      <c r="BO390">
        <v>7.3325450000000002E-3</v>
      </c>
      <c r="BP390">
        <v>2.8334810000000001E-3</v>
      </c>
      <c r="BQ390">
        <v>1.9227411999999999E-2</v>
      </c>
      <c r="BR390">
        <v>1.3404559E-2</v>
      </c>
      <c r="BS390">
        <v>-3.2741770000000003E-2</v>
      </c>
      <c r="BT390">
        <v>-9.8836299999999992E-3</v>
      </c>
      <c r="BU390">
        <v>-7.3469302E-2</v>
      </c>
      <c r="BV390">
        <v>5.4698862000000001E-2</v>
      </c>
      <c r="BW390">
        <v>3.8854985000000002E-2</v>
      </c>
      <c r="BX390">
        <v>3.9927345000000003E-2</v>
      </c>
    </row>
    <row r="391" spans="1:76" x14ac:dyDescent="0.25">
      <c r="A391">
        <v>35.392017188926403</v>
      </c>
      <c r="B391">
        <v>31.402436007916901</v>
      </c>
      <c r="D391">
        <v>7.8398860000000008E-3</v>
      </c>
      <c r="E391">
        <v>8.0382730000000003E-3</v>
      </c>
      <c r="F391">
        <v>2.8121204E-2</v>
      </c>
      <c r="G391">
        <v>3.9707691000000003E-2</v>
      </c>
      <c r="H391">
        <v>6.4963920000000001E-3</v>
      </c>
      <c r="I391">
        <v>1.9652350999999998E-2</v>
      </c>
      <c r="J391">
        <v>-1.1629501E-2</v>
      </c>
      <c r="K391">
        <v>-1.6565989999999999E-3</v>
      </c>
      <c r="L391">
        <v>-2.1390299999999999E-4</v>
      </c>
      <c r="M391">
        <v>1.2557396E-2</v>
      </c>
      <c r="N391">
        <v>9.160896E-3</v>
      </c>
      <c r="O391">
        <v>4.4881490000000003E-3</v>
      </c>
      <c r="P391">
        <v>1.3441501999999999E-2</v>
      </c>
      <c r="Q391">
        <v>1.7371508000000001E-2</v>
      </c>
      <c r="R391">
        <v>1.63475E-4</v>
      </c>
      <c r="S391">
        <v>2.8136630000000001E-3</v>
      </c>
      <c r="T391">
        <v>-1.8775829999999999E-3</v>
      </c>
      <c r="U391">
        <v>-5.0322500000000005E-4</v>
      </c>
      <c r="V391">
        <v>5.2251800000000003E-3</v>
      </c>
      <c r="W391">
        <v>2.9288869999999998E-3</v>
      </c>
      <c r="X391">
        <v>1.4563250000000001E-3</v>
      </c>
      <c r="Y391">
        <v>1.0262260000000001E-3</v>
      </c>
      <c r="Z391">
        <v>-2.2858750000000001E-3</v>
      </c>
      <c r="AA391">
        <v>-8.5337239999999995E-3</v>
      </c>
      <c r="AB391">
        <v>1.0899173E-2</v>
      </c>
      <c r="AC391">
        <v>-2.9795540000000001E-3</v>
      </c>
      <c r="AD391">
        <v>1.0323667999999999E-2</v>
      </c>
      <c r="AE391">
        <v>-1.036E-4</v>
      </c>
      <c r="AF391">
        <v>1.0160093E-2</v>
      </c>
      <c r="AG391">
        <v>-5.8649790000000002E-3</v>
      </c>
      <c r="AH391">
        <v>-6.4221440000000003E-3</v>
      </c>
      <c r="AI391">
        <v>7.2025830000000002E-3</v>
      </c>
      <c r="AJ391">
        <v>7.3988090000000001E-3</v>
      </c>
      <c r="AK391">
        <v>-1.9907039999999998E-3</v>
      </c>
      <c r="AL391">
        <v>4.3020389999999997E-3</v>
      </c>
      <c r="AM391">
        <v>1.6233759999999999E-3</v>
      </c>
      <c r="AN391">
        <v>-3.9053579999999998E-3</v>
      </c>
      <c r="AO391">
        <v>2.3188639E-2</v>
      </c>
      <c r="AP391">
        <v>3.680217E-3</v>
      </c>
      <c r="AQ391">
        <v>1.2091140000000001E-3</v>
      </c>
      <c r="AR391">
        <v>3.6590680000000001E-3</v>
      </c>
      <c r="AS391">
        <v>5.1017049999999998E-3</v>
      </c>
      <c r="AT391">
        <v>-9.4420660000000007E-3</v>
      </c>
      <c r="AU391">
        <v>-1.1687900000000001E-3</v>
      </c>
      <c r="AV391">
        <v>2.3015750000000001E-3</v>
      </c>
      <c r="AW391">
        <v>2.213053E-3</v>
      </c>
      <c r="AX391">
        <v>-1.193732E-2</v>
      </c>
      <c r="AY391">
        <v>3.2209063000000003E-2</v>
      </c>
      <c r="AZ391">
        <v>1.7734031000000001E-2</v>
      </c>
      <c r="BA391">
        <v>-2.4639610000000002E-3</v>
      </c>
      <c r="BB391">
        <v>9.4929739999999995E-3</v>
      </c>
      <c r="BC391">
        <v>1.3232439999999999E-3</v>
      </c>
      <c r="BD391">
        <v>3.7109950000000003E-2</v>
      </c>
      <c r="BE391">
        <v>5.3107149999999997E-3</v>
      </c>
      <c r="BF391">
        <v>-3.1210930000000001E-3</v>
      </c>
      <c r="BG391">
        <v>-2.0915217999999999E-2</v>
      </c>
      <c r="BH391">
        <v>1.2666029000000001E-2</v>
      </c>
      <c r="BI391">
        <v>-7.0539310000000003E-3</v>
      </c>
      <c r="BJ391">
        <v>5.8355239999999999E-3</v>
      </c>
      <c r="BK391">
        <v>-4.8135139999999996E-3</v>
      </c>
      <c r="BL391">
        <v>-1.116311E-3</v>
      </c>
      <c r="BM391">
        <v>4.1947197999999998E-2</v>
      </c>
      <c r="BN391">
        <v>3.3045800000000001E-3</v>
      </c>
      <c r="BO391">
        <v>7.2997399999999999E-3</v>
      </c>
      <c r="BP391">
        <v>2.8274329999999999E-3</v>
      </c>
      <c r="BQ391">
        <v>1.9242822999999999E-2</v>
      </c>
      <c r="BR391">
        <v>1.3493859E-2</v>
      </c>
      <c r="BS391">
        <v>-3.2709029000000001E-2</v>
      </c>
      <c r="BT391">
        <v>-9.9327600000000005E-3</v>
      </c>
      <c r="BU391">
        <v>-7.3430729E-2</v>
      </c>
      <c r="BV391">
        <v>5.4979633999999999E-2</v>
      </c>
      <c r="BW391">
        <v>3.8804574000000001E-2</v>
      </c>
      <c r="BX391">
        <v>3.9975243000000001E-2</v>
      </c>
    </row>
    <row r="392" spans="1:76" x14ac:dyDescent="0.25">
      <c r="A392">
        <v>35.392022043691199</v>
      </c>
      <c r="B392">
        <v>31.402437148181999</v>
      </c>
      <c r="D392">
        <v>7.8459440000000005E-3</v>
      </c>
      <c r="E392">
        <v>8.0390289999999996E-3</v>
      </c>
      <c r="F392">
        <v>2.8129873999999999E-2</v>
      </c>
      <c r="G392">
        <v>3.9778910000000001E-2</v>
      </c>
      <c r="H392">
        <v>6.7047740000000002E-3</v>
      </c>
      <c r="I392">
        <v>1.9678299999999999E-2</v>
      </c>
      <c r="J392">
        <v>-1.1553279E-2</v>
      </c>
      <c r="K392">
        <v>-1.6661250000000001E-3</v>
      </c>
      <c r="L392">
        <v>-2.1094000000000001E-4</v>
      </c>
      <c r="M392">
        <v>1.2579000999999999E-2</v>
      </c>
      <c r="N392">
        <v>9.2052019999999991E-3</v>
      </c>
      <c r="O392">
        <v>4.4176240000000002E-3</v>
      </c>
      <c r="P392">
        <v>1.3378996000000001E-2</v>
      </c>
      <c r="Q392">
        <v>1.7434367999999999E-2</v>
      </c>
      <c r="R392">
        <v>1.7203800000000001E-4</v>
      </c>
      <c r="S392">
        <v>3.057803E-3</v>
      </c>
      <c r="T392">
        <v>-1.972368E-3</v>
      </c>
      <c r="U392">
        <v>-5.1829299999999997E-4</v>
      </c>
      <c r="V392">
        <v>5.3550029999999997E-3</v>
      </c>
      <c r="W392">
        <v>3.03748E-3</v>
      </c>
      <c r="X392">
        <v>1.39342E-3</v>
      </c>
      <c r="Y392">
        <v>1.047222E-3</v>
      </c>
      <c r="Z392">
        <v>-2.2767690000000001E-3</v>
      </c>
      <c r="AA392">
        <v>-8.4764890000000002E-3</v>
      </c>
      <c r="AB392">
        <v>1.0952559000000001E-2</v>
      </c>
      <c r="AC392">
        <v>-2.990496E-3</v>
      </c>
      <c r="AD392">
        <v>1.028637E-2</v>
      </c>
      <c r="AE392">
        <v>-1.04943E-4</v>
      </c>
      <c r="AF392">
        <v>1.0246946999999999E-2</v>
      </c>
      <c r="AG392">
        <v>-5.8601069999999998E-3</v>
      </c>
      <c r="AH392">
        <v>-6.4474390000000001E-3</v>
      </c>
      <c r="AI392">
        <v>7.2574579999999996E-3</v>
      </c>
      <c r="AJ392">
        <v>7.3544150000000004E-3</v>
      </c>
      <c r="AK392">
        <v>-2.05215E-3</v>
      </c>
      <c r="AL392">
        <v>4.4117729999999999E-3</v>
      </c>
      <c r="AM392">
        <v>1.6033829999999999E-3</v>
      </c>
      <c r="AN392">
        <v>-3.8557999999999999E-3</v>
      </c>
      <c r="AO392">
        <v>2.3384248999999999E-2</v>
      </c>
      <c r="AP392">
        <v>3.6201839999999998E-3</v>
      </c>
      <c r="AQ392">
        <v>1.168924E-3</v>
      </c>
      <c r="AR392">
        <v>3.6808700000000001E-3</v>
      </c>
      <c r="AS392">
        <v>5.2318649999999996E-3</v>
      </c>
      <c r="AT392">
        <v>-9.3295210000000003E-3</v>
      </c>
      <c r="AU392">
        <v>-1.060659E-3</v>
      </c>
      <c r="AV392">
        <v>2.1569139999999998E-3</v>
      </c>
      <c r="AW392">
        <v>2.2625330000000002E-3</v>
      </c>
      <c r="AX392">
        <v>-1.1861058000000001E-2</v>
      </c>
      <c r="AY392">
        <v>3.2118455999999997E-2</v>
      </c>
      <c r="AZ392">
        <v>1.7766041E-2</v>
      </c>
      <c r="BA392">
        <v>-2.3965649999999998E-3</v>
      </c>
      <c r="BB392">
        <v>9.4137690000000007E-3</v>
      </c>
      <c r="BC392">
        <v>1.3576840000000001E-3</v>
      </c>
      <c r="BD392">
        <v>3.7168152000000003E-2</v>
      </c>
      <c r="BE392">
        <v>5.2146420000000002E-3</v>
      </c>
      <c r="BF392">
        <v>-3.1592339999999999E-3</v>
      </c>
      <c r="BG392">
        <v>-2.0670653000000001E-2</v>
      </c>
      <c r="BH392">
        <v>1.2693024000000001E-2</v>
      </c>
      <c r="BI392">
        <v>-6.9326910000000004E-3</v>
      </c>
      <c r="BJ392">
        <v>5.7243939999999998E-3</v>
      </c>
      <c r="BK392">
        <v>-4.7612840000000002E-3</v>
      </c>
      <c r="BL392">
        <v>-1.099013E-3</v>
      </c>
      <c r="BM392">
        <v>4.1960880999999998E-2</v>
      </c>
      <c r="BN392">
        <v>3.2454329999999998E-3</v>
      </c>
      <c r="BO392">
        <v>7.2654599999999996E-3</v>
      </c>
      <c r="BP392">
        <v>2.8135930000000001E-3</v>
      </c>
      <c r="BQ392">
        <v>1.923952E-2</v>
      </c>
      <c r="BR392">
        <v>1.3584779E-2</v>
      </c>
      <c r="BS392">
        <v>-3.2674703999999999E-2</v>
      </c>
      <c r="BT392">
        <v>-9.9762259999999995E-3</v>
      </c>
      <c r="BU392">
        <v>-7.3386573999999996E-2</v>
      </c>
      <c r="BV392">
        <v>5.5249074000000002E-2</v>
      </c>
      <c r="BW392">
        <v>3.8782012999999997E-2</v>
      </c>
      <c r="BX392">
        <v>4.0019273000000001E-2</v>
      </c>
    </row>
    <row r="393" spans="1:76" x14ac:dyDescent="0.25">
      <c r="A393">
        <v>35.392026898456102</v>
      </c>
      <c r="B393">
        <v>31.402438288447001</v>
      </c>
      <c r="D393">
        <v>7.8801489999999995E-3</v>
      </c>
      <c r="E393">
        <v>7.9876809999999999E-3</v>
      </c>
      <c r="F393">
        <v>2.8118243000000001E-2</v>
      </c>
      <c r="G393">
        <v>3.9734677000000003E-2</v>
      </c>
      <c r="H393">
        <v>6.863877E-3</v>
      </c>
      <c r="I393">
        <v>1.9795549999999999E-2</v>
      </c>
      <c r="J393">
        <v>-1.1472253E-2</v>
      </c>
      <c r="K393">
        <v>-1.66041E-3</v>
      </c>
      <c r="L393">
        <v>-2.9360600000000002E-4</v>
      </c>
      <c r="M393">
        <v>1.2578011E-2</v>
      </c>
      <c r="N393">
        <v>9.2639679999999992E-3</v>
      </c>
      <c r="O393">
        <v>4.3588109999999998E-3</v>
      </c>
      <c r="P393">
        <v>1.3417403E-2</v>
      </c>
      <c r="Q393">
        <v>1.7417417000000001E-2</v>
      </c>
      <c r="R393">
        <v>2.3079099999999999E-4</v>
      </c>
      <c r="S393">
        <v>3.0256039999999999E-3</v>
      </c>
      <c r="T393">
        <v>-1.7641499999999999E-3</v>
      </c>
      <c r="U393">
        <v>-6.0484199999999997E-4</v>
      </c>
      <c r="V393">
        <v>5.36661E-3</v>
      </c>
      <c r="W393">
        <v>3.1154759999999998E-3</v>
      </c>
      <c r="X393">
        <v>1.3632080000000001E-3</v>
      </c>
      <c r="Y393">
        <v>1.0135190000000001E-3</v>
      </c>
      <c r="Z393">
        <v>-2.2277030000000001E-3</v>
      </c>
      <c r="AA393">
        <v>-8.5187460000000007E-3</v>
      </c>
      <c r="AB393">
        <v>1.1056247999999999E-2</v>
      </c>
      <c r="AC393">
        <v>-2.957599E-3</v>
      </c>
      <c r="AD393">
        <v>1.0218545000000001E-2</v>
      </c>
      <c r="AE393" s="2">
        <v>-2.7399999999999999E-5</v>
      </c>
      <c r="AF393">
        <v>1.0295080999999999E-2</v>
      </c>
      <c r="AG393">
        <v>-5.8207490000000001E-3</v>
      </c>
      <c r="AH393">
        <v>-6.4184919999999996E-3</v>
      </c>
      <c r="AI393">
        <v>7.2968499999999997E-3</v>
      </c>
      <c r="AJ393">
        <v>7.3101140000000004E-3</v>
      </c>
      <c r="AK393">
        <v>-1.950664E-3</v>
      </c>
      <c r="AL393">
        <v>4.4193920000000003E-3</v>
      </c>
      <c r="AM393">
        <v>1.7551349999999999E-3</v>
      </c>
      <c r="AN393">
        <v>-3.8646549999999998E-3</v>
      </c>
      <c r="AO393">
        <v>2.3412283999999998E-2</v>
      </c>
      <c r="AP393">
        <v>3.5971610000000002E-3</v>
      </c>
      <c r="AQ393">
        <v>1.2418869999999999E-3</v>
      </c>
      <c r="AR393">
        <v>3.6396079999999999E-3</v>
      </c>
      <c r="AS393">
        <v>5.285049E-3</v>
      </c>
      <c r="AT393">
        <v>-9.2675650000000002E-3</v>
      </c>
      <c r="AU393">
        <v>-1.1176070000000001E-3</v>
      </c>
      <c r="AV393">
        <v>2.2580949999999999E-3</v>
      </c>
      <c r="AW393">
        <v>2.315788E-3</v>
      </c>
      <c r="AX393">
        <v>-1.178908E-2</v>
      </c>
      <c r="AY393">
        <v>3.2117645E-2</v>
      </c>
      <c r="AZ393">
        <v>1.7633538000000001E-2</v>
      </c>
      <c r="BA393">
        <v>-2.3469319999999999E-3</v>
      </c>
      <c r="BB393">
        <v>9.396181E-3</v>
      </c>
      <c r="BC393">
        <v>1.4369669999999999E-3</v>
      </c>
      <c r="BD393">
        <v>3.7155805E-2</v>
      </c>
      <c r="BE393">
        <v>5.2755969999999999E-3</v>
      </c>
      <c r="BF393">
        <v>-3.1101409999999999E-3</v>
      </c>
      <c r="BG393">
        <v>-2.0455713E-2</v>
      </c>
      <c r="BH393">
        <v>1.2706218999999999E-2</v>
      </c>
      <c r="BI393">
        <v>-6.9223660000000001E-3</v>
      </c>
      <c r="BJ393">
        <v>5.6577190000000003E-3</v>
      </c>
      <c r="BK393">
        <v>-4.7073710000000001E-3</v>
      </c>
      <c r="BL393">
        <v>-1.1351950000000001E-3</v>
      </c>
      <c r="BM393">
        <v>4.1953832000000003E-2</v>
      </c>
      <c r="BN393">
        <v>3.2585449999999998E-3</v>
      </c>
      <c r="BO393">
        <v>7.2423990000000001E-3</v>
      </c>
      <c r="BP393">
        <v>2.7934800000000001E-3</v>
      </c>
      <c r="BQ393">
        <v>1.91892E-2</v>
      </c>
      <c r="BR393">
        <v>1.3554594999999999E-2</v>
      </c>
      <c r="BS393">
        <v>-3.2684796000000002E-2</v>
      </c>
      <c r="BT393">
        <v>-1.0009883000000001E-2</v>
      </c>
      <c r="BU393">
        <v>-7.3315941999999995E-2</v>
      </c>
      <c r="BV393">
        <v>5.5345883999999998E-2</v>
      </c>
      <c r="BW393">
        <v>3.8792710000000001E-2</v>
      </c>
      <c r="BX393">
        <v>4.0058143999999997E-2</v>
      </c>
    </row>
    <row r="394" spans="1:76" x14ac:dyDescent="0.25">
      <c r="A394">
        <v>35.392031753220898</v>
      </c>
      <c r="B394">
        <v>31.4024394287121</v>
      </c>
      <c r="D394">
        <v>7.9156729999999998E-3</v>
      </c>
      <c r="E394">
        <v>7.9335719999999998E-3</v>
      </c>
      <c r="F394">
        <v>2.8115098000000002E-2</v>
      </c>
      <c r="G394">
        <v>3.9704196999999997E-2</v>
      </c>
      <c r="H394">
        <v>7.0027520000000001E-3</v>
      </c>
      <c r="I394">
        <v>1.9919244999999999E-2</v>
      </c>
      <c r="J394">
        <v>-1.1406609E-2</v>
      </c>
      <c r="K394">
        <v>-1.6501829999999999E-3</v>
      </c>
      <c r="L394">
        <v>-3.5979600000000001E-4</v>
      </c>
      <c r="M394">
        <v>1.2585305999999999E-2</v>
      </c>
      <c r="N394">
        <v>9.3158919999999992E-3</v>
      </c>
      <c r="O394">
        <v>4.3117119999999997E-3</v>
      </c>
      <c r="P394">
        <v>1.3450854E-2</v>
      </c>
      <c r="Q394">
        <v>1.7401732E-2</v>
      </c>
      <c r="R394">
        <v>3.0011099999999999E-4</v>
      </c>
      <c r="S394">
        <v>2.9869290000000001E-3</v>
      </c>
      <c r="T394">
        <v>-1.5776659999999999E-3</v>
      </c>
      <c r="U394">
        <v>-6.7772700000000004E-4</v>
      </c>
      <c r="V394">
        <v>5.3642589999999997E-3</v>
      </c>
      <c r="W394">
        <v>3.1972049999999998E-3</v>
      </c>
      <c r="X394">
        <v>1.3425640000000001E-3</v>
      </c>
      <c r="Y394">
        <v>9.7673300000000003E-4</v>
      </c>
      <c r="Z394">
        <v>-2.1876690000000002E-3</v>
      </c>
      <c r="AA394">
        <v>-8.5610410000000001E-3</v>
      </c>
      <c r="AB394">
        <v>1.1153252000000001E-2</v>
      </c>
      <c r="AC394">
        <v>-2.9330670000000001E-3</v>
      </c>
      <c r="AD394">
        <v>1.01587E-2</v>
      </c>
      <c r="AE394" s="2">
        <v>5.2299999999999997E-5</v>
      </c>
      <c r="AF394">
        <v>1.0338010999999999E-2</v>
      </c>
      <c r="AG394">
        <v>-5.7751649999999996E-3</v>
      </c>
      <c r="AH394">
        <v>-6.3902450000000001E-3</v>
      </c>
      <c r="AI394">
        <v>7.3350189999999999E-3</v>
      </c>
      <c r="AJ394">
        <v>7.2741799999999999E-3</v>
      </c>
      <c r="AK394">
        <v>-1.855169E-3</v>
      </c>
      <c r="AL394">
        <v>4.4226980000000001E-3</v>
      </c>
      <c r="AM394">
        <v>1.8856400000000001E-3</v>
      </c>
      <c r="AN394">
        <v>-3.8632940000000002E-3</v>
      </c>
      <c r="AO394">
        <v>2.3446356000000002E-2</v>
      </c>
      <c r="AP394">
        <v>3.5749800000000002E-3</v>
      </c>
      <c r="AQ394">
        <v>1.3090829999999999E-3</v>
      </c>
      <c r="AR394">
        <v>3.6017229999999998E-3</v>
      </c>
      <c r="AS394">
        <v>5.3337940000000002E-3</v>
      </c>
      <c r="AT394">
        <v>-9.2101249999999996E-3</v>
      </c>
      <c r="AU394">
        <v>-1.171877E-3</v>
      </c>
      <c r="AV394">
        <v>2.3675829999999999E-3</v>
      </c>
      <c r="AW394">
        <v>2.3754560000000002E-3</v>
      </c>
      <c r="AX394">
        <v>-1.1740698000000001E-2</v>
      </c>
      <c r="AY394">
        <v>3.2166379000000002E-2</v>
      </c>
      <c r="AZ394">
        <v>1.7459134000000001E-2</v>
      </c>
      <c r="BA394">
        <v>-2.313678E-3</v>
      </c>
      <c r="BB394">
        <v>9.3849929999999995E-3</v>
      </c>
      <c r="BC394">
        <v>1.538317E-3</v>
      </c>
      <c r="BD394">
        <v>3.7099001999999999E-2</v>
      </c>
      <c r="BE394">
        <v>5.3885390000000003E-3</v>
      </c>
      <c r="BF394">
        <v>-3.0115710000000002E-3</v>
      </c>
      <c r="BG394">
        <v>-2.028195E-2</v>
      </c>
      <c r="BH394">
        <v>1.2709392999999999E-2</v>
      </c>
      <c r="BI394">
        <v>-6.9686230000000002E-3</v>
      </c>
      <c r="BJ394">
        <v>5.6222390000000002E-3</v>
      </c>
      <c r="BK394">
        <v>-4.6603319999999997E-3</v>
      </c>
      <c r="BL394">
        <v>-1.197395E-3</v>
      </c>
      <c r="BM394">
        <v>4.1935403000000003E-2</v>
      </c>
      <c r="BN394">
        <v>3.312836E-3</v>
      </c>
      <c r="BO394">
        <v>7.2319660000000003E-3</v>
      </c>
      <c r="BP394">
        <v>2.7820089999999998E-3</v>
      </c>
      <c r="BQ394">
        <v>1.9137523E-2</v>
      </c>
      <c r="BR394">
        <v>1.3427837E-2</v>
      </c>
      <c r="BS394">
        <v>-3.2727651000000003E-2</v>
      </c>
      <c r="BT394">
        <v>-1.0043323E-2</v>
      </c>
      <c r="BU394">
        <v>-7.3240613999999996E-2</v>
      </c>
      <c r="BV394">
        <v>5.5351679000000001E-2</v>
      </c>
      <c r="BW394">
        <v>3.8836664E-2</v>
      </c>
      <c r="BX394">
        <v>4.0097433000000002E-2</v>
      </c>
    </row>
    <row r="395" spans="1:76" x14ac:dyDescent="0.25">
      <c r="A395">
        <v>35.392036607985702</v>
      </c>
      <c r="B395">
        <v>31.402440568977099</v>
      </c>
      <c r="D395">
        <v>7.9525159999999998E-3</v>
      </c>
      <c r="E395">
        <v>7.8767019999999993E-3</v>
      </c>
      <c r="F395">
        <v>2.812044E-2</v>
      </c>
      <c r="G395">
        <v>3.9687472000000001E-2</v>
      </c>
      <c r="H395">
        <v>7.1214010000000003E-3</v>
      </c>
      <c r="I395">
        <v>2.0049383E-2</v>
      </c>
      <c r="J395">
        <v>-1.1356346E-2</v>
      </c>
      <c r="K395">
        <v>-1.6354430000000001E-3</v>
      </c>
      <c r="L395">
        <v>-4.0950999999999997E-4</v>
      </c>
      <c r="M395">
        <v>1.2600887E-2</v>
      </c>
      <c r="N395">
        <v>9.360976E-3</v>
      </c>
      <c r="O395">
        <v>4.2763250000000001E-3</v>
      </c>
      <c r="P395">
        <v>1.3479348E-2</v>
      </c>
      <c r="Q395">
        <v>1.738731E-2</v>
      </c>
      <c r="R395">
        <v>3.7999799999999999E-4</v>
      </c>
      <c r="S395">
        <v>2.941777E-3</v>
      </c>
      <c r="T395">
        <v>-1.412916E-3</v>
      </c>
      <c r="U395">
        <v>-7.3694699999999995E-4</v>
      </c>
      <c r="V395">
        <v>5.3479499999999998E-3</v>
      </c>
      <c r="W395">
        <v>3.2826690000000002E-3</v>
      </c>
      <c r="X395">
        <v>1.3314850000000001E-3</v>
      </c>
      <c r="Y395">
        <v>9.3686300000000002E-4</v>
      </c>
      <c r="Z395">
        <v>-2.1566670000000001E-3</v>
      </c>
      <c r="AA395">
        <v>-8.6033729999999992E-3</v>
      </c>
      <c r="AB395">
        <v>1.1243572E-2</v>
      </c>
      <c r="AC395">
        <v>-2.9168990000000001E-3</v>
      </c>
      <c r="AD395">
        <v>1.0106835999999999E-2</v>
      </c>
      <c r="AE395">
        <v>1.3432E-4</v>
      </c>
      <c r="AF395">
        <v>1.0375735000000001E-2</v>
      </c>
      <c r="AG395">
        <v>-5.7233550000000003E-3</v>
      </c>
      <c r="AH395">
        <v>-6.3626960000000002E-3</v>
      </c>
      <c r="AI395">
        <v>7.3719659999999998E-3</v>
      </c>
      <c r="AJ395">
        <v>7.2466149999999997E-3</v>
      </c>
      <c r="AK395">
        <v>-1.7656659999999999E-3</v>
      </c>
      <c r="AL395">
        <v>4.4216910000000002E-3</v>
      </c>
      <c r="AM395">
        <v>1.9948969999999998E-3</v>
      </c>
      <c r="AN395">
        <v>-3.8517180000000001E-3</v>
      </c>
      <c r="AO395">
        <v>2.3486463999999999E-2</v>
      </c>
      <c r="AP395">
        <v>3.5536420000000001E-3</v>
      </c>
      <c r="AQ395">
        <v>1.3705119999999999E-3</v>
      </c>
      <c r="AR395">
        <v>3.5672130000000001E-3</v>
      </c>
      <c r="AS395">
        <v>5.3781000000000002E-3</v>
      </c>
      <c r="AT395">
        <v>-9.1572000000000008E-3</v>
      </c>
      <c r="AU395">
        <v>-1.223469E-3</v>
      </c>
      <c r="AV395">
        <v>2.485377E-3</v>
      </c>
      <c r="AW395">
        <v>2.3973649999999998E-3</v>
      </c>
      <c r="AX395">
        <v>-1.1772258000000001E-2</v>
      </c>
      <c r="AY395">
        <v>3.2238769E-2</v>
      </c>
      <c r="AZ395">
        <v>1.7394231E-2</v>
      </c>
      <c r="BA395">
        <v>-2.2973799999999999E-3</v>
      </c>
      <c r="BB395">
        <v>9.3600000000000003E-3</v>
      </c>
      <c r="BC395">
        <v>1.6338360000000001E-3</v>
      </c>
      <c r="BD395">
        <v>3.7039548999999998E-2</v>
      </c>
      <c r="BE395">
        <v>5.4742519999999998E-3</v>
      </c>
      <c r="BF395">
        <v>-2.914467E-3</v>
      </c>
      <c r="BG395">
        <v>-2.0122929000000001E-2</v>
      </c>
      <c r="BH395">
        <v>1.2721405E-2</v>
      </c>
      <c r="BI395">
        <v>-7.0112059999999999E-3</v>
      </c>
      <c r="BJ395">
        <v>5.5891589999999998E-3</v>
      </c>
      <c r="BK395">
        <v>-4.6182660000000002E-3</v>
      </c>
      <c r="BL395">
        <v>-1.2583570000000001E-3</v>
      </c>
      <c r="BM395">
        <v>4.1919930000000001E-2</v>
      </c>
      <c r="BN395">
        <v>3.3590780000000002E-3</v>
      </c>
      <c r="BO395">
        <v>7.2274560000000002E-3</v>
      </c>
      <c r="BP395">
        <v>2.7819640000000001E-3</v>
      </c>
      <c r="BQ395">
        <v>1.9084490999999999E-2</v>
      </c>
      <c r="BR395">
        <v>1.3278596E-2</v>
      </c>
      <c r="BS395">
        <v>-3.2774903000000001E-2</v>
      </c>
      <c r="BT395">
        <v>-1.0081181E-2</v>
      </c>
      <c r="BU395">
        <v>-7.3177483000000002E-2</v>
      </c>
      <c r="BV395">
        <v>5.5375834999999998E-2</v>
      </c>
      <c r="BW395">
        <v>3.9014994999999997E-2</v>
      </c>
      <c r="BX395">
        <v>4.0139213E-2</v>
      </c>
    </row>
    <row r="396" spans="1:76" x14ac:dyDescent="0.25">
      <c r="A396">
        <v>35.392041462750498</v>
      </c>
      <c r="B396">
        <v>31.402441709242101</v>
      </c>
      <c r="D396">
        <v>7.9906779999999993E-3</v>
      </c>
      <c r="E396">
        <v>7.8170719999999996E-3</v>
      </c>
      <c r="F396">
        <v>2.8134267000000001E-2</v>
      </c>
      <c r="G396">
        <v>3.9684502000000003E-2</v>
      </c>
      <c r="H396">
        <v>7.2198219999999999E-3</v>
      </c>
      <c r="I396">
        <v>2.0185965E-2</v>
      </c>
      <c r="J396">
        <v>-1.1321464E-2</v>
      </c>
      <c r="K396">
        <v>-1.6161890000000001E-3</v>
      </c>
      <c r="L396">
        <v>-4.4274800000000002E-4</v>
      </c>
      <c r="M396">
        <v>1.2624754E-2</v>
      </c>
      <c r="N396">
        <v>9.3992180000000008E-3</v>
      </c>
      <c r="O396">
        <v>4.2526500000000002E-3</v>
      </c>
      <c r="P396">
        <v>1.3502884E-2</v>
      </c>
      <c r="Q396">
        <v>1.7374153999999999E-2</v>
      </c>
      <c r="R396">
        <v>4.7045300000000002E-4</v>
      </c>
      <c r="S396">
        <v>2.8901479999999999E-3</v>
      </c>
      <c r="T396">
        <v>-1.2699E-3</v>
      </c>
      <c r="U396">
        <v>-7.8250300000000004E-4</v>
      </c>
      <c r="V396">
        <v>5.3176839999999996E-3</v>
      </c>
      <c r="W396">
        <v>3.3718649999999999E-3</v>
      </c>
      <c r="X396">
        <v>1.329974E-3</v>
      </c>
      <c r="Y396">
        <v>8.9391000000000004E-4</v>
      </c>
      <c r="Z396">
        <v>-2.1346970000000001E-3</v>
      </c>
      <c r="AA396">
        <v>-8.6457429999999991E-3</v>
      </c>
      <c r="AB396">
        <v>1.1327207000000001E-2</v>
      </c>
      <c r="AC396">
        <v>-2.9090959999999999E-3</v>
      </c>
      <c r="AD396">
        <v>1.0062952E-2</v>
      </c>
      <c r="AE396">
        <v>2.18543E-4</v>
      </c>
      <c r="AF396">
        <v>1.0408254E-2</v>
      </c>
      <c r="AG396">
        <v>-5.6653190000000003E-3</v>
      </c>
      <c r="AH396">
        <v>-6.3358470000000004E-3</v>
      </c>
      <c r="AI396">
        <v>7.4076890000000003E-3</v>
      </c>
      <c r="AJ396">
        <v>7.2274169999999999E-3</v>
      </c>
      <c r="AK396">
        <v>-1.682156E-3</v>
      </c>
      <c r="AL396">
        <v>4.4163709999999997E-3</v>
      </c>
      <c r="AM396">
        <v>2.0829059999999998E-3</v>
      </c>
      <c r="AN396">
        <v>-3.829926E-3</v>
      </c>
      <c r="AO396">
        <v>2.3532608999999999E-2</v>
      </c>
      <c r="AP396">
        <v>3.5331450000000001E-3</v>
      </c>
      <c r="AQ396">
        <v>1.426175E-3</v>
      </c>
      <c r="AR396">
        <v>3.53608E-3</v>
      </c>
      <c r="AS396">
        <v>5.4179670000000001E-3</v>
      </c>
      <c r="AT396">
        <v>-9.1087890000000008E-3</v>
      </c>
      <c r="AU396">
        <v>-1.272383E-3</v>
      </c>
      <c r="AV396">
        <v>2.611478E-3</v>
      </c>
      <c r="AW396">
        <v>2.4134759999999999E-3</v>
      </c>
      <c r="AX396">
        <v>-1.182155E-2</v>
      </c>
      <c r="AY396">
        <v>3.2301604999999997E-2</v>
      </c>
      <c r="AZ396">
        <v>1.7357643999999998E-2</v>
      </c>
      <c r="BA396">
        <v>-2.2845629999999999E-3</v>
      </c>
      <c r="BB396">
        <v>9.352473E-3</v>
      </c>
      <c r="BC396">
        <v>1.723523E-3</v>
      </c>
      <c r="BD396">
        <v>3.6977443999999998E-2</v>
      </c>
      <c r="BE396">
        <v>5.5327340000000001E-3</v>
      </c>
      <c r="BF396">
        <v>-2.8188269999999999E-3</v>
      </c>
      <c r="BG396">
        <v>-1.9978650000000001E-2</v>
      </c>
      <c r="BH396">
        <v>1.2742256E-2</v>
      </c>
      <c r="BI396">
        <v>-7.0501130000000002E-3</v>
      </c>
      <c r="BJ396">
        <v>5.558477E-3</v>
      </c>
      <c r="BK396">
        <v>-4.5811719999999997E-3</v>
      </c>
      <c r="BL396">
        <v>-1.3180819999999999E-3</v>
      </c>
      <c r="BM396">
        <v>4.1907412999999998E-2</v>
      </c>
      <c r="BN396">
        <v>3.3972730000000001E-3</v>
      </c>
      <c r="BO396">
        <v>7.2288700000000001E-3</v>
      </c>
      <c r="BP396">
        <v>2.793345E-3</v>
      </c>
      <c r="BQ396">
        <v>1.9030102E-2</v>
      </c>
      <c r="BR396">
        <v>1.3106872E-2</v>
      </c>
      <c r="BS396">
        <v>-3.2826551000000002E-2</v>
      </c>
      <c r="BT396">
        <v>-1.0123457000000001E-2</v>
      </c>
      <c r="BU396">
        <v>-7.3126548999999999E-2</v>
      </c>
      <c r="BV396">
        <v>5.5418352999999997E-2</v>
      </c>
      <c r="BW396">
        <v>3.9217242999999999E-2</v>
      </c>
      <c r="BX396">
        <v>4.0183482999999999E-2</v>
      </c>
    </row>
    <row r="397" spans="1:76" x14ac:dyDescent="0.25">
      <c r="A397">
        <v>35.392046317515302</v>
      </c>
      <c r="B397">
        <v>31.402442849507199</v>
      </c>
      <c r="D397">
        <v>8.0301590000000003E-3</v>
      </c>
      <c r="E397">
        <v>7.7546810000000002E-3</v>
      </c>
      <c r="F397">
        <v>2.8156581E-2</v>
      </c>
      <c r="G397">
        <v>3.9695287000000003E-2</v>
      </c>
      <c r="H397">
        <v>7.2980170000000004E-3</v>
      </c>
      <c r="I397">
        <v>2.0328991000000001E-2</v>
      </c>
      <c r="J397">
        <v>-1.1301963999999999E-2</v>
      </c>
      <c r="K397">
        <v>-1.5924229999999999E-3</v>
      </c>
      <c r="L397">
        <v>-4.5951E-4</v>
      </c>
      <c r="M397">
        <v>1.2656905E-2</v>
      </c>
      <c r="N397">
        <v>9.430618E-3</v>
      </c>
      <c r="O397">
        <v>4.2139120000000002E-3</v>
      </c>
      <c r="P397">
        <v>1.3521464E-2</v>
      </c>
      <c r="Q397">
        <v>1.7362262E-2</v>
      </c>
      <c r="R397">
        <v>5.7147600000000002E-4</v>
      </c>
      <c r="S397">
        <v>2.8320419999999999E-3</v>
      </c>
      <c r="T397">
        <v>-1.1486179999999999E-3</v>
      </c>
      <c r="U397">
        <v>-8.1439399999999997E-4</v>
      </c>
      <c r="V397">
        <v>5.2734599999999998E-3</v>
      </c>
      <c r="W397">
        <v>3.464796E-3</v>
      </c>
      <c r="X397">
        <v>1.3380289999999999E-3</v>
      </c>
      <c r="Y397">
        <v>8.4787299999999996E-4</v>
      </c>
      <c r="Z397">
        <v>-2.1217580000000001E-3</v>
      </c>
      <c r="AA397">
        <v>-8.6881500000000004E-3</v>
      </c>
      <c r="AB397">
        <v>1.1404157E-2</v>
      </c>
      <c r="AC397">
        <v>-2.909657E-3</v>
      </c>
      <c r="AD397">
        <v>1.0027049E-2</v>
      </c>
      <c r="AE397">
        <v>3.05001E-4</v>
      </c>
      <c r="AF397">
        <v>1.0435567999999999E-2</v>
      </c>
      <c r="AG397">
        <v>-5.6010570000000004E-3</v>
      </c>
      <c r="AH397">
        <v>-6.3096970000000004E-3</v>
      </c>
      <c r="AI397">
        <v>7.4421890000000001E-3</v>
      </c>
      <c r="AJ397">
        <v>7.216587E-3</v>
      </c>
      <c r="AK397">
        <v>-1.6046369999999999E-3</v>
      </c>
      <c r="AL397">
        <v>4.4067380000000003E-3</v>
      </c>
      <c r="AM397">
        <v>2.1496670000000001E-3</v>
      </c>
      <c r="AN397">
        <v>-3.7979189999999999E-3</v>
      </c>
      <c r="AO397">
        <v>2.3584790000000001E-2</v>
      </c>
      <c r="AP397">
        <v>3.5134910000000001E-3</v>
      </c>
      <c r="AQ397">
        <v>1.476071E-3</v>
      </c>
      <c r="AR397">
        <v>3.5083229999999998E-3</v>
      </c>
      <c r="AS397">
        <v>5.4533960000000001E-3</v>
      </c>
      <c r="AT397">
        <v>-9.0648940000000004E-3</v>
      </c>
      <c r="AU397">
        <v>-1.3186179999999999E-3</v>
      </c>
      <c r="AV397">
        <v>2.745885E-3</v>
      </c>
      <c r="AW397">
        <v>2.3809439999999999E-3</v>
      </c>
      <c r="AX397">
        <v>-1.1848414999999999E-2</v>
      </c>
      <c r="AY397">
        <v>3.2271340000000003E-2</v>
      </c>
      <c r="AZ397">
        <v>1.7396423000000001E-2</v>
      </c>
      <c r="BA397">
        <v>-2.3236760000000002E-3</v>
      </c>
      <c r="BB397">
        <v>9.2665490000000007E-3</v>
      </c>
      <c r="BC397">
        <v>1.80813E-3</v>
      </c>
      <c r="BD397">
        <v>3.6911516999999998E-2</v>
      </c>
      <c r="BE397">
        <v>5.5672480000000003E-3</v>
      </c>
      <c r="BF397">
        <v>-2.7220059999999999E-3</v>
      </c>
      <c r="BG397">
        <v>-1.9857671E-2</v>
      </c>
      <c r="BH397">
        <v>1.2767964999999999E-2</v>
      </c>
      <c r="BI397">
        <v>-7.0833279999999998E-3</v>
      </c>
      <c r="BJ397">
        <v>5.5292350000000004E-3</v>
      </c>
      <c r="BK397">
        <v>-4.5496809999999999E-3</v>
      </c>
      <c r="BL397">
        <v>-1.374445E-3</v>
      </c>
      <c r="BM397">
        <v>4.1898684999999998E-2</v>
      </c>
      <c r="BN397">
        <v>3.4276290000000002E-3</v>
      </c>
      <c r="BO397">
        <v>7.2344489999999996E-3</v>
      </c>
      <c r="BP397">
        <v>2.8190519999999998E-3</v>
      </c>
      <c r="BQ397">
        <v>1.9031914E-2</v>
      </c>
      <c r="BR397">
        <v>1.2923149E-2</v>
      </c>
      <c r="BS397">
        <v>-3.2881500000000001E-2</v>
      </c>
      <c r="BT397">
        <v>-1.0162890000000001E-2</v>
      </c>
      <c r="BU397">
        <v>-7.3087526E-2</v>
      </c>
      <c r="BV397">
        <v>5.5478699999999999E-2</v>
      </c>
      <c r="BW397">
        <v>3.9406400000000001E-2</v>
      </c>
      <c r="BX397">
        <v>4.0238055000000002E-2</v>
      </c>
    </row>
    <row r="398" spans="1:76" x14ac:dyDescent="0.25">
      <c r="A398">
        <v>35.392051172280098</v>
      </c>
      <c r="B398">
        <v>31.402443989772198</v>
      </c>
      <c r="D398">
        <v>8.0624019999999998E-3</v>
      </c>
      <c r="E398">
        <v>7.7103170000000004E-3</v>
      </c>
      <c r="F398">
        <v>2.8147383000000002E-2</v>
      </c>
      <c r="G398">
        <v>3.9739519000000001E-2</v>
      </c>
      <c r="H398">
        <v>7.3412099999999999E-3</v>
      </c>
      <c r="I398">
        <v>2.0391782000000001E-2</v>
      </c>
      <c r="J398">
        <v>-1.1268591999999999E-2</v>
      </c>
      <c r="K398">
        <v>-1.5669659999999999E-3</v>
      </c>
      <c r="L398">
        <v>-4.63466E-4</v>
      </c>
      <c r="M398">
        <v>1.2741044999999999E-2</v>
      </c>
      <c r="N398">
        <v>9.3741840000000007E-3</v>
      </c>
      <c r="O398">
        <v>4.1608929999999997E-3</v>
      </c>
      <c r="P398">
        <v>1.3581070000000001E-2</v>
      </c>
      <c r="Q398">
        <v>1.7324106999999998E-2</v>
      </c>
      <c r="R398">
        <v>6.3910799999999999E-4</v>
      </c>
      <c r="S398">
        <v>2.7928229999999998E-3</v>
      </c>
      <c r="T398">
        <v>-1.142627E-3</v>
      </c>
      <c r="U398">
        <v>-8.0895100000000003E-4</v>
      </c>
      <c r="V398">
        <v>5.2511169999999996E-3</v>
      </c>
      <c r="W398">
        <v>3.4477660000000001E-3</v>
      </c>
      <c r="X398">
        <v>1.4605359999999999E-3</v>
      </c>
      <c r="Y398">
        <v>8.0621499999999999E-4</v>
      </c>
      <c r="Z398">
        <v>-2.0134229999999999E-3</v>
      </c>
      <c r="AA398">
        <v>-8.6867980000000008E-3</v>
      </c>
      <c r="AB398">
        <v>1.1648472999999999E-2</v>
      </c>
      <c r="AC398">
        <v>-2.8965060000000001E-3</v>
      </c>
      <c r="AD398">
        <v>1.0016420999999999E-2</v>
      </c>
      <c r="AE398">
        <v>3.9708799999999998E-4</v>
      </c>
      <c r="AF398">
        <v>1.0429613000000001E-2</v>
      </c>
      <c r="AG398">
        <v>-5.5106349999999998E-3</v>
      </c>
      <c r="AH398">
        <v>-6.2783550000000002E-3</v>
      </c>
      <c r="AI398">
        <v>7.4416070000000003E-3</v>
      </c>
      <c r="AJ398">
        <v>7.2262489999999997E-3</v>
      </c>
      <c r="AK398">
        <v>-1.556916E-3</v>
      </c>
      <c r="AL398">
        <v>4.3819810000000001E-3</v>
      </c>
      <c r="AM398">
        <v>2.1914339999999999E-3</v>
      </c>
      <c r="AN398">
        <v>-3.755853E-3</v>
      </c>
      <c r="AO398">
        <v>2.3660262000000001E-2</v>
      </c>
      <c r="AP398">
        <v>3.5018929999999998E-3</v>
      </c>
      <c r="AQ398">
        <v>1.5147489999999999E-3</v>
      </c>
      <c r="AR398">
        <v>3.5141529999999999E-3</v>
      </c>
      <c r="AS398">
        <v>5.4695619999999999E-3</v>
      </c>
      <c r="AT398">
        <v>-9.0401600000000002E-3</v>
      </c>
      <c r="AU398">
        <v>-1.4113719999999999E-3</v>
      </c>
      <c r="AV398">
        <v>2.870142E-3</v>
      </c>
      <c r="AW398">
        <v>2.3217250000000002E-3</v>
      </c>
      <c r="AX398">
        <v>-1.1844146E-2</v>
      </c>
      <c r="AY398">
        <v>3.2152885999999999E-2</v>
      </c>
      <c r="AZ398">
        <v>1.7502756000000001E-2</v>
      </c>
      <c r="BA398">
        <v>-2.3884459999999998E-3</v>
      </c>
      <c r="BB398">
        <v>9.091053E-3</v>
      </c>
      <c r="BC398">
        <v>1.906516E-3</v>
      </c>
      <c r="BD398">
        <v>3.6825442E-2</v>
      </c>
      <c r="BE398">
        <v>5.6455120000000001E-3</v>
      </c>
      <c r="BF398">
        <v>-2.592783E-3</v>
      </c>
      <c r="BG398">
        <v>-1.9914380999999998E-2</v>
      </c>
      <c r="BH398">
        <v>1.2722469E-2</v>
      </c>
      <c r="BI398">
        <v>-7.0749469999999998E-3</v>
      </c>
      <c r="BJ398">
        <v>5.4847089999999999E-3</v>
      </c>
      <c r="BK398">
        <v>-4.53383E-3</v>
      </c>
      <c r="BL398">
        <v>-1.391034E-3</v>
      </c>
      <c r="BM398">
        <v>4.1904994000000001E-2</v>
      </c>
      <c r="BN398">
        <v>3.4573109999999998E-3</v>
      </c>
      <c r="BO398">
        <v>7.215473E-3</v>
      </c>
      <c r="BP398">
        <v>2.9101399999999999E-3</v>
      </c>
      <c r="BQ398">
        <v>1.9034820000000001E-2</v>
      </c>
      <c r="BR398">
        <v>1.293562E-2</v>
      </c>
      <c r="BS398">
        <v>-3.2922508000000003E-2</v>
      </c>
      <c r="BT398">
        <v>-1.0057592000000001E-2</v>
      </c>
      <c r="BU398">
        <v>-7.3051423000000004E-2</v>
      </c>
      <c r="BV398">
        <v>5.5530901000000001E-2</v>
      </c>
      <c r="BW398">
        <v>3.9582465999999997E-2</v>
      </c>
      <c r="BX398">
        <v>4.0424422000000002E-2</v>
      </c>
    </row>
    <row r="399" spans="1:76" x14ac:dyDescent="0.25">
      <c r="A399">
        <v>35.392056027045001</v>
      </c>
      <c r="B399">
        <v>31.4024451300373</v>
      </c>
      <c r="D399">
        <v>8.0947050000000006E-3</v>
      </c>
      <c r="E399">
        <v>7.6618739999999999E-3</v>
      </c>
      <c r="F399">
        <v>2.8142179E-2</v>
      </c>
      <c r="G399">
        <v>3.9780862E-2</v>
      </c>
      <c r="H399">
        <v>7.3852620000000001E-3</v>
      </c>
      <c r="I399">
        <v>2.0432595000000001E-2</v>
      </c>
      <c r="J399">
        <v>-1.1228861E-2</v>
      </c>
      <c r="K399">
        <v>-1.548429E-3</v>
      </c>
      <c r="L399">
        <v>-4.6642400000000001E-4</v>
      </c>
      <c r="M399">
        <v>1.2817001E-2</v>
      </c>
      <c r="N399">
        <v>9.3174590000000002E-3</v>
      </c>
      <c r="O399">
        <v>4.0963359999999999E-3</v>
      </c>
      <c r="P399">
        <v>1.3648548999999999E-2</v>
      </c>
      <c r="Q399">
        <v>1.7296870999999998E-2</v>
      </c>
      <c r="R399">
        <v>6.9678600000000002E-4</v>
      </c>
      <c r="S399">
        <v>2.7604050000000001E-3</v>
      </c>
      <c r="T399">
        <v>-1.151352E-3</v>
      </c>
      <c r="U399">
        <v>-8.0299899999999999E-4</v>
      </c>
      <c r="V399">
        <v>5.2330160000000001E-3</v>
      </c>
      <c r="W399">
        <v>3.4111649999999999E-3</v>
      </c>
      <c r="X399">
        <v>1.5967030000000001E-3</v>
      </c>
      <c r="Y399">
        <v>7.5259899999999995E-4</v>
      </c>
      <c r="Z399">
        <v>-1.8851989999999999E-3</v>
      </c>
      <c r="AA399">
        <v>-8.6791660000000003E-3</v>
      </c>
      <c r="AB399">
        <v>1.1899987000000001E-2</v>
      </c>
      <c r="AC399">
        <v>-2.88427E-3</v>
      </c>
      <c r="AD399">
        <v>1.001026E-2</v>
      </c>
      <c r="AE399">
        <v>4.84795E-4</v>
      </c>
      <c r="AF399">
        <v>1.0421372E-2</v>
      </c>
      <c r="AG399">
        <v>-5.4187549999999999E-3</v>
      </c>
      <c r="AH399">
        <v>-6.2480929999999997E-3</v>
      </c>
      <c r="AI399">
        <v>7.4407930000000002E-3</v>
      </c>
      <c r="AJ399">
        <v>7.2418309999999998E-3</v>
      </c>
      <c r="AK399">
        <v>-1.518943E-3</v>
      </c>
      <c r="AL399">
        <v>4.3547880000000001E-3</v>
      </c>
      <c r="AM399">
        <v>2.2229149999999998E-3</v>
      </c>
      <c r="AN399">
        <v>-3.706535E-3</v>
      </c>
      <c r="AO399">
        <v>2.3729127999999999E-2</v>
      </c>
      <c r="AP399">
        <v>3.4922260000000002E-3</v>
      </c>
      <c r="AQ399">
        <v>1.556099E-3</v>
      </c>
      <c r="AR399">
        <v>3.5365710000000001E-3</v>
      </c>
      <c r="AS399">
        <v>5.4822250000000003E-3</v>
      </c>
      <c r="AT399">
        <v>-9.0145090000000004E-3</v>
      </c>
      <c r="AU399">
        <v>-1.496568E-3</v>
      </c>
      <c r="AV399">
        <v>2.9922680000000002E-3</v>
      </c>
      <c r="AW399">
        <v>2.2836509999999998E-3</v>
      </c>
      <c r="AX399">
        <v>-1.1842429E-2</v>
      </c>
      <c r="AY399">
        <v>3.2025640000000001E-2</v>
      </c>
      <c r="AZ399">
        <v>1.7628472999999999E-2</v>
      </c>
      <c r="BA399">
        <v>-2.4249010000000001E-3</v>
      </c>
      <c r="BB399">
        <v>8.9123339999999992E-3</v>
      </c>
      <c r="BC399">
        <v>2.009715E-3</v>
      </c>
      <c r="BD399">
        <v>3.6745002999999998E-2</v>
      </c>
      <c r="BE399">
        <v>5.7159280000000003E-3</v>
      </c>
      <c r="BF399">
        <v>-2.4944099999999999E-3</v>
      </c>
      <c r="BG399">
        <v>-1.9992352000000001E-2</v>
      </c>
      <c r="BH399">
        <v>1.2674668E-2</v>
      </c>
      <c r="BI399">
        <v>-7.062301E-3</v>
      </c>
      <c r="BJ399">
        <v>5.4429659999999996E-3</v>
      </c>
      <c r="BK399">
        <v>-4.5209409999999997E-3</v>
      </c>
      <c r="BL399">
        <v>-1.408395E-3</v>
      </c>
      <c r="BM399">
        <v>4.1907674999999998E-2</v>
      </c>
      <c r="BN399">
        <v>3.48556E-3</v>
      </c>
      <c r="BO399">
        <v>7.206797E-3</v>
      </c>
      <c r="BP399">
        <v>3.0124330000000001E-3</v>
      </c>
      <c r="BQ399">
        <v>1.9034723999999999E-2</v>
      </c>
      <c r="BR399">
        <v>1.2969867E-2</v>
      </c>
      <c r="BS399">
        <v>-3.2971820999999998E-2</v>
      </c>
      <c r="BT399">
        <v>-9.9304909999999996E-3</v>
      </c>
      <c r="BU399">
        <v>-7.3019999000000002E-2</v>
      </c>
      <c r="BV399">
        <v>5.5569925999999999E-2</v>
      </c>
      <c r="BW399">
        <v>3.9647051000000003E-2</v>
      </c>
      <c r="BX399">
        <v>4.0582240999999998E-2</v>
      </c>
    </row>
    <row r="400" spans="1:76" x14ac:dyDescent="0.25">
      <c r="A400">
        <v>35.392060881809797</v>
      </c>
      <c r="B400">
        <v>31.402446270302299</v>
      </c>
      <c r="D400">
        <v>8.1284770000000003E-3</v>
      </c>
      <c r="E400">
        <v>7.6055999999999997E-3</v>
      </c>
      <c r="F400">
        <v>2.8147657E-2</v>
      </c>
      <c r="G400">
        <v>3.9814598999999999E-2</v>
      </c>
      <c r="H400">
        <v>7.4343609999999996E-3</v>
      </c>
      <c r="I400">
        <v>2.0464513E-2</v>
      </c>
      <c r="J400">
        <v>-1.1186270999999999E-2</v>
      </c>
      <c r="K400">
        <v>-1.537177E-3</v>
      </c>
      <c r="L400">
        <v>-4.6890700000000002E-4</v>
      </c>
      <c r="M400">
        <v>1.2875852E-2</v>
      </c>
      <c r="N400">
        <v>9.2751689999999998E-3</v>
      </c>
      <c r="O400">
        <v>4.0202399999999996E-3</v>
      </c>
      <c r="P400">
        <v>1.3716789E-2</v>
      </c>
      <c r="Q400">
        <v>1.7286122000000001E-2</v>
      </c>
      <c r="R400">
        <v>7.5068499999999996E-4</v>
      </c>
      <c r="S400">
        <v>2.7313350000000001E-3</v>
      </c>
      <c r="T400">
        <v>-1.157826E-3</v>
      </c>
      <c r="U400">
        <v>-8.0169099999999999E-4</v>
      </c>
      <c r="V400">
        <v>5.2142339999999999E-3</v>
      </c>
      <c r="W400">
        <v>3.3732089999999998E-3</v>
      </c>
      <c r="X400">
        <v>1.728413E-3</v>
      </c>
      <c r="Y400">
        <v>6.85044E-4</v>
      </c>
      <c r="Z400">
        <v>-1.7532489999999999E-3</v>
      </c>
      <c r="AA400">
        <v>-8.6724720000000005E-3</v>
      </c>
      <c r="AB400">
        <v>1.2129169E-2</v>
      </c>
      <c r="AC400">
        <v>-2.8762670000000001E-3</v>
      </c>
      <c r="AD400">
        <v>1.0005263E-2</v>
      </c>
      <c r="AE400">
        <v>5.6702499999999997E-4</v>
      </c>
      <c r="AF400">
        <v>1.0415994E-2</v>
      </c>
      <c r="AG400">
        <v>-5.3292779999999998E-3</v>
      </c>
      <c r="AH400">
        <v>-6.219975E-3</v>
      </c>
      <c r="AI400">
        <v>7.44577E-3</v>
      </c>
      <c r="AJ400">
        <v>7.261015E-3</v>
      </c>
      <c r="AK400">
        <v>-1.4868189999999999E-3</v>
      </c>
      <c r="AL400">
        <v>4.3271990000000003E-3</v>
      </c>
      <c r="AM400">
        <v>2.2455959999999999E-3</v>
      </c>
      <c r="AN400">
        <v>-3.6501620000000002E-3</v>
      </c>
      <c r="AO400">
        <v>2.3787401999999999E-2</v>
      </c>
      <c r="AP400">
        <v>3.483304E-3</v>
      </c>
      <c r="AQ400">
        <v>1.601716E-3</v>
      </c>
      <c r="AR400">
        <v>3.571266E-3</v>
      </c>
      <c r="AS400">
        <v>5.4940609999999997E-3</v>
      </c>
      <c r="AT400">
        <v>-8.9849579999999995E-3</v>
      </c>
      <c r="AU400">
        <v>-1.5651949999999999E-3</v>
      </c>
      <c r="AV400">
        <v>3.114716E-3</v>
      </c>
      <c r="AW400">
        <v>2.2667220000000001E-3</v>
      </c>
      <c r="AX400">
        <v>-1.1843263999999999E-2</v>
      </c>
      <c r="AY400">
        <v>3.1889605000000001E-2</v>
      </c>
      <c r="AZ400">
        <v>1.7773575E-2</v>
      </c>
      <c r="BA400">
        <v>-2.4330419999999998E-3</v>
      </c>
      <c r="BB400">
        <v>8.7303940000000007E-3</v>
      </c>
      <c r="BC400">
        <v>2.1177280000000001E-3</v>
      </c>
      <c r="BD400">
        <v>3.6670200999999999E-2</v>
      </c>
      <c r="BE400">
        <v>5.7784940000000003E-3</v>
      </c>
      <c r="BF400">
        <v>-2.4268890000000002E-3</v>
      </c>
      <c r="BG400">
        <v>-2.0091583999999999E-2</v>
      </c>
      <c r="BH400">
        <v>1.2624562000000001E-2</v>
      </c>
      <c r="BI400">
        <v>-7.0453900000000003E-3</v>
      </c>
      <c r="BJ400">
        <v>5.4040049999999999E-3</v>
      </c>
      <c r="BK400">
        <v>-4.5110130000000003E-3</v>
      </c>
      <c r="BL400">
        <v>-1.4265289999999999E-3</v>
      </c>
      <c r="BM400">
        <v>4.1906726999999998E-2</v>
      </c>
      <c r="BN400">
        <v>3.5123770000000001E-3</v>
      </c>
      <c r="BO400">
        <v>7.2084230000000003E-3</v>
      </c>
      <c r="BP400">
        <v>3.1259310000000002E-3</v>
      </c>
      <c r="BQ400">
        <v>1.9031624E-2</v>
      </c>
      <c r="BR400">
        <v>1.3025889000000001E-2</v>
      </c>
      <c r="BS400">
        <v>-3.3029437000000002E-2</v>
      </c>
      <c r="BT400">
        <v>-9.7815890000000003E-3</v>
      </c>
      <c r="BU400">
        <v>-7.2993253999999994E-2</v>
      </c>
      <c r="BV400">
        <v>5.5595775E-2</v>
      </c>
      <c r="BW400">
        <v>3.9631508000000003E-2</v>
      </c>
      <c r="BX400">
        <v>4.0711511999999998E-2</v>
      </c>
    </row>
    <row r="401" spans="1:76" x14ac:dyDescent="0.25">
      <c r="A401">
        <v>35.392065736574601</v>
      </c>
      <c r="B401">
        <v>31.402447410567401</v>
      </c>
      <c r="D401">
        <v>8.1637189999999998E-3</v>
      </c>
      <c r="E401">
        <v>7.541496E-3</v>
      </c>
      <c r="F401">
        <v>2.8163817000000001E-2</v>
      </c>
      <c r="G401">
        <v>3.9840729999999998E-2</v>
      </c>
      <c r="H401">
        <v>7.4885050000000003E-3</v>
      </c>
      <c r="I401">
        <v>2.0487535000000001E-2</v>
      </c>
      <c r="J401">
        <v>-1.1140819999999999E-2</v>
      </c>
      <c r="K401">
        <v>-1.5332119999999999E-3</v>
      </c>
      <c r="L401">
        <v>-4.7091499999999997E-4</v>
      </c>
      <c r="M401">
        <v>1.2917596999999999E-2</v>
      </c>
      <c r="N401">
        <v>9.2473130000000001E-3</v>
      </c>
      <c r="O401">
        <v>3.9326070000000003E-3</v>
      </c>
      <c r="P401">
        <v>1.3785792999999999E-2</v>
      </c>
      <c r="Q401">
        <v>1.7291858E-2</v>
      </c>
      <c r="R401">
        <v>8.0080400000000001E-4</v>
      </c>
      <c r="S401">
        <v>2.705612E-3</v>
      </c>
      <c r="T401">
        <v>-1.1620490000000001E-3</v>
      </c>
      <c r="U401">
        <v>-8.0502700000000004E-4</v>
      </c>
      <c r="V401">
        <v>5.1947729999999998E-3</v>
      </c>
      <c r="W401">
        <v>3.3338959999999998E-3</v>
      </c>
      <c r="X401">
        <v>1.855666E-3</v>
      </c>
      <c r="Y401">
        <v>6.0354899999999999E-4</v>
      </c>
      <c r="Z401">
        <v>-1.6175740000000001E-3</v>
      </c>
      <c r="AA401">
        <v>-8.6667150000000002E-3</v>
      </c>
      <c r="AB401">
        <v>1.2336019E-2</v>
      </c>
      <c r="AC401">
        <v>-2.8724969999999999E-3</v>
      </c>
      <c r="AD401">
        <v>1.0001428999999999E-2</v>
      </c>
      <c r="AE401">
        <v>6.4377900000000003E-4</v>
      </c>
      <c r="AF401">
        <v>1.0413481E-2</v>
      </c>
      <c r="AG401">
        <v>-5.242203E-3</v>
      </c>
      <c r="AH401">
        <v>-6.1939999999999999E-3</v>
      </c>
      <c r="AI401">
        <v>7.4565400000000002E-3</v>
      </c>
      <c r="AJ401">
        <v>7.2838039999999996E-3</v>
      </c>
      <c r="AK401">
        <v>-1.460544E-3</v>
      </c>
      <c r="AL401">
        <v>4.2992159999999998E-3</v>
      </c>
      <c r="AM401">
        <v>2.2594759999999998E-3</v>
      </c>
      <c r="AN401">
        <v>-3.5867339999999998E-3</v>
      </c>
      <c r="AO401">
        <v>2.3835083999999999E-2</v>
      </c>
      <c r="AP401">
        <v>3.4751270000000002E-3</v>
      </c>
      <c r="AQ401">
        <v>1.6516E-3</v>
      </c>
      <c r="AR401">
        <v>3.6182390000000001E-3</v>
      </c>
      <c r="AS401">
        <v>5.5050689999999996E-3</v>
      </c>
      <c r="AT401">
        <v>-8.9515059999999997E-3</v>
      </c>
      <c r="AU401">
        <v>-1.617252E-3</v>
      </c>
      <c r="AV401">
        <v>3.2374859999999999E-3</v>
      </c>
      <c r="AW401">
        <v>2.2647510000000002E-3</v>
      </c>
      <c r="AX401">
        <v>-1.1837105000000001E-2</v>
      </c>
      <c r="AY401">
        <v>3.1786464E-2</v>
      </c>
      <c r="AZ401">
        <v>1.7894345999999998E-2</v>
      </c>
      <c r="BA401">
        <v>-2.3809119999999998E-3</v>
      </c>
      <c r="BB401">
        <v>8.5310219999999992E-3</v>
      </c>
      <c r="BC401">
        <v>2.2305559999999999E-3</v>
      </c>
      <c r="BD401">
        <v>3.6601036000000003E-2</v>
      </c>
      <c r="BE401">
        <v>5.8332100000000001E-3</v>
      </c>
      <c r="BF401">
        <v>-2.390217E-3</v>
      </c>
      <c r="BG401">
        <v>-2.0212076999999998E-2</v>
      </c>
      <c r="BH401">
        <v>1.2572150000000001E-2</v>
      </c>
      <c r="BI401">
        <v>-7.024214E-3</v>
      </c>
      <c r="BJ401">
        <v>5.367826E-3</v>
      </c>
      <c r="BK401">
        <v>-4.5040480000000001E-3</v>
      </c>
      <c r="BL401">
        <v>-1.4454369999999999E-3</v>
      </c>
      <c r="BM401">
        <v>4.1902149999999999E-2</v>
      </c>
      <c r="BN401">
        <v>3.5377619999999999E-3</v>
      </c>
      <c r="BO401">
        <v>7.220349E-3</v>
      </c>
      <c r="BP401">
        <v>3.2506340000000001E-3</v>
      </c>
      <c r="BQ401">
        <v>1.9007135000000001E-2</v>
      </c>
      <c r="BR401">
        <v>1.3103688E-2</v>
      </c>
      <c r="BS401">
        <v>-3.3095356999999999E-2</v>
      </c>
      <c r="BT401">
        <v>-9.6108840000000001E-3</v>
      </c>
      <c r="BU401">
        <v>-7.2971189000000006E-2</v>
      </c>
      <c r="BV401">
        <v>5.5608446999999998E-2</v>
      </c>
      <c r="BW401">
        <v>3.96076E-2</v>
      </c>
      <c r="BX401">
        <v>4.0812235000000002E-2</v>
      </c>
    </row>
    <row r="402" spans="1:76" x14ac:dyDescent="0.25">
      <c r="A402">
        <v>35.392070591339397</v>
      </c>
      <c r="B402">
        <v>31.4024485508324</v>
      </c>
      <c r="D402">
        <v>8.2004279999999992E-3</v>
      </c>
      <c r="E402">
        <v>7.4695610000000004E-3</v>
      </c>
      <c r="F402">
        <v>2.8190659999999999E-2</v>
      </c>
      <c r="G402">
        <v>3.9859253999999997E-2</v>
      </c>
      <c r="H402">
        <v>7.5476959999999996E-3</v>
      </c>
      <c r="I402">
        <v>2.0501663E-2</v>
      </c>
      <c r="J402">
        <v>-1.1092507999999999E-2</v>
      </c>
      <c r="K402">
        <v>-1.536532E-3</v>
      </c>
      <c r="L402">
        <v>-4.7244799999999999E-4</v>
      </c>
      <c r="M402">
        <v>1.2942235999999999E-2</v>
      </c>
      <c r="N402">
        <v>9.2338920000000005E-3</v>
      </c>
      <c r="O402">
        <v>3.9525630000000001E-3</v>
      </c>
      <c r="P402">
        <v>1.3855558E-2</v>
      </c>
      <c r="Q402">
        <v>1.7314080999999999E-2</v>
      </c>
      <c r="R402">
        <v>8.4714399999999998E-4</v>
      </c>
      <c r="S402">
        <v>2.6832359999999999E-3</v>
      </c>
      <c r="T402">
        <v>-1.16402E-3</v>
      </c>
      <c r="U402">
        <v>-8.1300600000000002E-4</v>
      </c>
      <c r="V402">
        <v>5.1746320000000002E-3</v>
      </c>
      <c r="W402">
        <v>3.2932270000000001E-3</v>
      </c>
      <c r="X402">
        <v>1.9784609999999999E-3</v>
      </c>
      <c r="Y402">
        <v>5.0811499999999996E-4</v>
      </c>
      <c r="Z402">
        <v>-1.478172E-3</v>
      </c>
      <c r="AA402">
        <v>-8.6618960000000005E-3</v>
      </c>
      <c r="AB402">
        <v>1.2520536000000001E-2</v>
      </c>
      <c r="AC402">
        <v>-2.8729599999999999E-3</v>
      </c>
      <c r="AD402">
        <v>9.9987589999999994E-3</v>
      </c>
      <c r="AE402">
        <v>7.1505500000000003E-4</v>
      </c>
      <c r="AF402">
        <v>1.0413832E-2</v>
      </c>
      <c r="AG402">
        <v>-5.1575320000000003E-3</v>
      </c>
      <c r="AH402">
        <v>-6.17017E-3</v>
      </c>
      <c r="AI402">
        <v>7.4731019999999997E-3</v>
      </c>
      <c r="AJ402">
        <v>7.3101959999999997E-3</v>
      </c>
      <c r="AK402">
        <v>-1.440118E-3</v>
      </c>
      <c r="AL402">
        <v>4.2708370000000004E-3</v>
      </c>
      <c r="AM402">
        <v>2.2645569999999999E-3</v>
      </c>
      <c r="AN402">
        <v>-3.5162510000000002E-3</v>
      </c>
      <c r="AO402">
        <v>2.3872173E-2</v>
      </c>
      <c r="AP402">
        <v>3.4676949999999998E-3</v>
      </c>
      <c r="AQ402">
        <v>1.70575E-3</v>
      </c>
      <c r="AR402">
        <v>3.6774899999999998E-3</v>
      </c>
      <c r="AS402">
        <v>5.5152500000000002E-3</v>
      </c>
      <c r="AT402">
        <v>-8.9141540000000005E-3</v>
      </c>
      <c r="AU402">
        <v>-1.652738E-3</v>
      </c>
      <c r="AV402">
        <v>3.3605779999999999E-3</v>
      </c>
      <c r="AW402">
        <v>2.259311E-3</v>
      </c>
      <c r="AX402">
        <v>-1.1805928E-2</v>
      </c>
      <c r="AY402">
        <v>3.1788030000000002E-2</v>
      </c>
      <c r="AZ402">
        <v>1.7898207999999999E-2</v>
      </c>
      <c r="BA402">
        <v>-2.2378820000000001E-3</v>
      </c>
      <c r="BB402">
        <v>8.2947139999999999E-3</v>
      </c>
      <c r="BC402">
        <v>2.2507339999999999E-3</v>
      </c>
      <c r="BD402">
        <v>3.6543500999999999E-2</v>
      </c>
      <c r="BE402">
        <v>5.8758980000000001E-3</v>
      </c>
      <c r="BF402">
        <v>-2.3767520000000002E-3</v>
      </c>
      <c r="BG402">
        <v>-2.0359606999999998E-2</v>
      </c>
      <c r="BH402">
        <v>1.2574882000000001E-2</v>
      </c>
      <c r="BI402">
        <v>-7.0135609999999998E-3</v>
      </c>
      <c r="BJ402">
        <v>5.3220760000000002E-3</v>
      </c>
      <c r="BK402">
        <v>-4.5435019999999996E-3</v>
      </c>
      <c r="BL402">
        <v>-1.4450509999999999E-3</v>
      </c>
      <c r="BM402">
        <v>4.1966978000000002E-2</v>
      </c>
      <c r="BN402">
        <v>3.5423270000000001E-3</v>
      </c>
      <c r="BO402">
        <v>7.242498E-3</v>
      </c>
      <c r="BP402">
        <v>3.3683860000000001E-3</v>
      </c>
      <c r="BQ402">
        <v>1.8966734999999998E-2</v>
      </c>
      <c r="BR402">
        <v>1.3186042E-2</v>
      </c>
      <c r="BS402">
        <v>-3.3126296E-2</v>
      </c>
      <c r="BT402">
        <v>-9.4721509999999998E-3</v>
      </c>
      <c r="BU402">
        <v>-7.2952628000000005E-2</v>
      </c>
      <c r="BV402">
        <v>5.5686654000000002E-2</v>
      </c>
      <c r="BW402">
        <v>3.9575328E-2</v>
      </c>
      <c r="BX402">
        <v>4.0855075999999997E-2</v>
      </c>
    </row>
    <row r="403" spans="1:76" x14ac:dyDescent="0.25">
      <c r="A403">
        <v>35.392075446104201</v>
      </c>
      <c r="B403">
        <v>31.402449691097502</v>
      </c>
      <c r="D403">
        <v>8.2287560000000003E-3</v>
      </c>
      <c r="E403">
        <v>7.4216480000000003E-3</v>
      </c>
      <c r="F403">
        <v>2.8206472999999999E-2</v>
      </c>
      <c r="G403">
        <v>3.9911859000000001E-2</v>
      </c>
      <c r="H403">
        <v>7.6201790000000004E-3</v>
      </c>
      <c r="I403">
        <v>2.0493012000000001E-2</v>
      </c>
      <c r="J403">
        <v>-1.103609E-2</v>
      </c>
      <c r="K403">
        <v>-1.516473E-3</v>
      </c>
      <c r="L403">
        <v>-4.84203E-4</v>
      </c>
      <c r="M403">
        <v>1.2957763000000001E-2</v>
      </c>
      <c r="N403">
        <v>9.2791809999999992E-3</v>
      </c>
      <c r="O403">
        <v>4.1036809999999996E-3</v>
      </c>
      <c r="P403">
        <v>1.3878448999999999E-2</v>
      </c>
      <c r="Q403">
        <v>1.73904E-2</v>
      </c>
      <c r="R403">
        <v>8.7187799999999998E-4</v>
      </c>
      <c r="S403">
        <v>2.6897779999999999E-3</v>
      </c>
      <c r="T403">
        <v>-1.1825029999999999E-3</v>
      </c>
      <c r="U403">
        <v>-8.0182500000000004E-4</v>
      </c>
      <c r="V403">
        <v>5.1528939999999999E-3</v>
      </c>
      <c r="W403">
        <v>3.2342270000000001E-3</v>
      </c>
      <c r="X403">
        <v>2.093213E-3</v>
      </c>
      <c r="Y403">
        <v>4.7112400000000001E-4</v>
      </c>
      <c r="Z403">
        <v>-1.398203E-3</v>
      </c>
      <c r="AA403">
        <v>-8.6682979999999996E-3</v>
      </c>
      <c r="AB403">
        <v>1.2623250000000001E-2</v>
      </c>
      <c r="AC403">
        <v>-2.8733830000000002E-3</v>
      </c>
      <c r="AD403">
        <v>9.9934020000000002E-3</v>
      </c>
      <c r="AE403">
        <v>7.4174400000000002E-4</v>
      </c>
      <c r="AF403">
        <v>1.0423059E-2</v>
      </c>
      <c r="AG403">
        <v>-5.1191309999999999E-3</v>
      </c>
      <c r="AH403">
        <v>-6.1781930000000002E-3</v>
      </c>
      <c r="AI403">
        <v>7.497348E-3</v>
      </c>
      <c r="AJ403">
        <v>7.3307659999999998E-3</v>
      </c>
      <c r="AK403">
        <v>-1.4258509999999999E-3</v>
      </c>
      <c r="AL403">
        <v>4.2550130000000002E-3</v>
      </c>
      <c r="AM403">
        <v>2.278637E-3</v>
      </c>
      <c r="AN403">
        <v>-3.48497E-3</v>
      </c>
      <c r="AO403">
        <v>2.3877433999999999E-2</v>
      </c>
      <c r="AP403">
        <v>3.4704559999999998E-3</v>
      </c>
      <c r="AQ403">
        <v>1.771578E-3</v>
      </c>
      <c r="AR403">
        <v>3.664376E-3</v>
      </c>
      <c r="AS403">
        <v>5.5167150000000002E-3</v>
      </c>
      <c r="AT403">
        <v>-8.8703759999999993E-3</v>
      </c>
      <c r="AU403">
        <v>-1.699217E-3</v>
      </c>
      <c r="AV403">
        <v>3.4203269999999999E-3</v>
      </c>
      <c r="AW403">
        <v>2.2605199999999998E-3</v>
      </c>
      <c r="AX403">
        <v>-1.1771086E-2</v>
      </c>
      <c r="AY403">
        <v>3.1797260000000001E-2</v>
      </c>
      <c r="AZ403">
        <v>1.7877387000000002E-2</v>
      </c>
      <c r="BA403">
        <v>-2.0918379999999999E-3</v>
      </c>
      <c r="BB403">
        <v>8.0572999999999999E-3</v>
      </c>
      <c r="BC403">
        <v>2.1624249999999999E-3</v>
      </c>
      <c r="BD403">
        <v>3.6475669000000002E-2</v>
      </c>
      <c r="BE403">
        <v>5.9058380000000001E-3</v>
      </c>
      <c r="BF403">
        <v>-2.3426050000000002E-3</v>
      </c>
      <c r="BG403">
        <v>-2.0502268000000001E-2</v>
      </c>
      <c r="BH403">
        <v>1.2643119E-2</v>
      </c>
      <c r="BI403">
        <v>-7.0128630000000003E-3</v>
      </c>
      <c r="BJ403">
        <v>5.2617100000000002E-3</v>
      </c>
      <c r="BK403">
        <v>-4.6194069999999999E-3</v>
      </c>
      <c r="BL403">
        <v>-1.4170299999999999E-3</v>
      </c>
      <c r="BM403">
        <v>4.2102385999999999E-2</v>
      </c>
      <c r="BN403">
        <v>3.5186390000000001E-3</v>
      </c>
      <c r="BO403">
        <v>7.2606290000000002E-3</v>
      </c>
      <c r="BP403">
        <v>3.4681999999999998E-3</v>
      </c>
      <c r="BQ403">
        <v>1.8923321E-2</v>
      </c>
      <c r="BR403">
        <v>1.3260337000000001E-2</v>
      </c>
      <c r="BS403">
        <v>-3.3115245000000001E-2</v>
      </c>
      <c r="BT403">
        <v>-9.4098840000000003E-3</v>
      </c>
      <c r="BU403">
        <v>-7.2930294000000007E-2</v>
      </c>
      <c r="BV403">
        <v>5.5843482999999999E-2</v>
      </c>
      <c r="BW403">
        <v>3.9622872000000003E-2</v>
      </c>
      <c r="BX403">
        <v>4.0866646E-2</v>
      </c>
    </row>
    <row r="404" spans="1:76" x14ac:dyDescent="0.25">
      <c r="A404">
        <v>35.392080300868997</v>
      </c>
      <c r="B404">
        <v>31.402450831362501</v>
      </c>
      <c r="D404">
        <v>8.2495069999999997E-3</v>
      </c>
      <c r="E404">
        <v>7.3966359999999998E-3</v>
      </c>
      <c r="F404">
        <v>2.8199965E-2</v>
      </c>
      <c r="G404">
        <v>4.0001855000000003E-2</v>
      </c>
      <c r="H404">
        <v>7.7087029999999999E-3</v>
      </c>
      <c r="I404">
        <v>2.0466686000000001E-2</v>
      </c>
      <c r="J404">
        <v>-1.0967495000000001E-2</v>
      </c>
      <c r="K404">
        <v>-1.4693390000000001E-3</v>
      </c>
      <c r="L404">
        <v>-5.1706400000000002E-4</v>
      </c>
      <c r="M404">
        <v>1.2985684000000001E-2</v>
      </c>
      <c r="N404">
        <v>9.3715989999999996E-3</v>
      </c>
      <c r="O404">
        <v>4.2592699999999999E-3</v>
      </c>
      <c r="P404">
        <v>1.3847952E-2</v>
      </c>
      <c r="Q404">
        <v>1.7504391000000001E-2</v>
      </c>
      <c r="R404">
        <v>8.6944300000000002E-4</v>
      </c>
      <c r="S404">
        <v>2.7357290000000001E-3</v>
      </c>
      <c r="T404">
        <v>-1.2217840000000001E-3</v>
      </c>
      <c r="U404">
        <v>-7.7161299999999999E-4</v>
      </c>
      <c r="V404">
        <v>5.1442570000000002E-3</v>
      </c>
      <c r="W404">
        <v>3.153178E-3</v>
      </c>
      <c r="X404">
        <v>2.1874149999999998E-3</v>
      </c>
      <c r="Y404">
        <v>5.2403599999999997E-4</v>
      </c>
      <c r="Z404">
        <v>-1.384319E-3</v>
      </c>
      <c r="AA404">
        <v>-8.6848919999999996E-3</v>
      </c>
      <c r="AB404">
        <v>1.2657767E-2</v>
      </c>
      <c r="AC404">
        <v>-2.8633399999999998E-3</v>
      </c>
      <c r="AD404">
        <v>9.98134E-3</v>
      </c>
      <c r="AE404">
        <v>7.2477399999999997E-4</v>
      </c>
      <c r="AF404">
        <v>1.0440965999999999E-2</v>
      </c>
      <c r="AG404">
        <v>-5.1282569999999998E-3</v>
      </c>
      <c r="AH404">
        <v>-6.2230260000000004E-3</v>
      </c>
      <c r="AI404">
        <v>7.5261049999999999E-3</v>
      </c>
      <c r="AJ404">
        <v>7.3381679999999999E-3</v>
      </c>
      <c r="AK404">
        <v>-1.416895E-3</v>
      </c>
      <c r="AL404">
        <v>4.2550239999999996E-3</v>
      </c>
      <c r="AM404">
        <v>2.3149329999999999E-3</v>
      </c>
      <c r="AN404">
        <v>-3.4910760000000001E-3</v>
      </c>
      <c r="AO404">
        <v>2.3857725999999999E-2</v>
      </c>
      <c r="AP404">
        <v>3.4816669999999999E-3</v>
      </c>
      <c r="AQ404">
        <v>1.8506740000000001E-3</v>
      </c>
      <c r="AR404">
        <v>3.5586889999999999E-3</v>
      </c>
      <c r="AS404">
        <v>5.506202E-3</v>
      </c>
      <c r="AT404">
        <v>-8.8208120000000008E-3</v>
      </c>
      <c r="AU404">
        <v>-1.7630199999999999E-3</v>
      </c>
      <c r="AV404">
        <v>3.4027020000000001E-3</v>
      </c>
      <c r="AW404">
        <v>2.2683790000000001E-3</v>
      </c>
      <c r="AX404">
        <v>-1.1732579999999999E-2</v>
      </c>
      <c r="AY404">
        <v>3.1814153999999997E-2</v>
      </c>
      <c r="AZ404">
        <v>1.7831884999999999E-2</v>
      </c>
      <c r="BA404">
        <v>-1.9427820000000001E-3</v>
      </c>
      <c r="BB404">
        <v>7.8187770000000007E-3</v>
      </c>
      <c r="BC404">
        <v>2.0707019999999998E-3</v>
      </c>
      <c r="BD404">
        <v>3.6374947999999997E-2</v>
      </c>
      <c r="BE404">
        <v>5.9263959999999996E-3</v>
      </c>
      <c r="BF404">
        <v>-2.2658729999999998E-3</v>
      </c>
      <c r="BG404">
        <v>-2.0628143000000002E-2</v>
      </c>
      <c r="BH404">
        <v>1.2705068E-2</v>
      </c>
      <c r="BI404">
        <v>-7.0110889999999999E-3</v>
      </c>
      <c r="BJ404">
        <v>5.1860430000000004E-3</v>
      </c>
      <c r="BK404">
        <v>-4.693437E-3</v>
      </c>
      <c r="BL404">
        <v>-1.380554E-3</v>
      </c>
      <c r="BM404">
        <v>4.2229813999999997E-2</v>
      </c>
      <c r="BN404">
        <v>3.4704050000000002E-3</v>
      </c>
      <c r="BO404">
        <v>7.2660809999999998E-3</v>
      </c>
      <c r="BP404">
        <v>3.5550960000000002E-3</v>
      </c>
      <c r="BQ404">
        <v>1.8876895000000001E-2</v>
      </c>
      <c r="BR404">
        <v>1.3329214000000001E-2</v>
      </c>
      <c r="BS404">
        <v>-3.3101305999999997E-2</v>
      </c>
      <c r="BT404">
        <v>-9.3914370000000007E-3</v>
      </c>
      <c r="BU404">
        <v>-7.2904726000000003E-2</v>
      </c>
      <c r="BV404">
        <v>5.5982323000000001E-2</v>
      </c>
      <c r="BW404">
        <v>3.9818063000000001E-2</v>
      </c>
      <c r="BX404">
        <v>4.0871295000000002E-2</v>
      </c>
    </row>
    <row r="405" spans="1:76" x14ac:dyDescent="0.25">
      <c r="A405">
        <v>35.3920851556339</v>
      </c>
      <c r="B405">
        <v>31.402451971627599</v>
      </c>
      <c r="D405">
        <v>8.2741380000000003E-3</v>
      </c>
      <c r="E405">
        <v>7.3580149999999999E-3</v>
      </c>
      <c r="F405">
        <v>2.8191746E-2</v>
      </c>
      <c r="G405">
        <v>4.0083160999999999E-2</v>
      </c>
      <c r="H405">
        <v>7.8048969999999999E-3</v>
      </c>
      <c r="I405">
        <v>2.0440234000000002E-2</v>
      </c>
      <c r="J405">
        <v>-1.0891227999999999E-2</v>
      </c>
      <c r="K405">
        <v>-1.4285840000000001E-3</v>
      </c>
      <c r="L405">
        <v>-5.6276199999999996E-4</v>
      </c>
      <c r="M405">
        <v>1.3024561E-2</v>
      </c>
      <c r="N405">
        <v>9.4568429999999995E-3</v>
      </c>
      <c r="O405">
        <v>4.4193289999999996E-3</v>
      </c>
      <c r="P405">
        <v>1.3815763E-2</v>
      </c>
      <c r="Q405">
        <v>1.7607596E-2</v>
      </c>
      <c r="R405">
        <v>8.58073E-4</v>
      </c>
      <c r="S405">
        <v>2.7958219999999999E-3</v>
      </c>
      <c r="T405">
        <v>-1.262113E-3</v>
      </c>
      <c r="U405">
        <v>-7.4939899999999999E-4</v>
      </c>
      <c r="V405">
        <v>5.1549730000000002E-3</v>
      </c>
      <c r="W405">
        <v>3.0680059999999999E-3</v>
      </c>
      <c r="X405">
        <v>2.2606990000000001E-3</v>
      </c>
      <c r="Y405">
        <v>5.9595099999999995E-4</v>
      </c>
      <c r="Z405">
        <v>-1.367278E-3</v>
      </c>
      <c r="AA405">
        <v>-8.6996520000000004E-3</v>
      </c>
      <c r="AB405">
        <v>1.2696333000000001E-2</v>
      </c>
      <c r="AC405">
        <v>-2.843974E-3</v>
      </c>
      <c r="AD405">
        <v>9.9655119999999993E-3</v>
      </c>
      <c r="AE405">
        <v>7.0881399999999999E-4</v>
      </c>
      <c r="AF405">
        <v>1.0460669000000001E-2</v>
      </c>
      <c r="AG405">
        <v>-5.1356229999999998E-3</v>
      </c>
      <c r="AH405">
        <v>-6.2727410000000001E-3</v>
      </c>
      <c r="AI405">
        <v>7.5561049999999996E-3</v>
      </c>
      <c r="AJ405">
        <v>7.3404860000000002E-3</v>
      </c>
      <c r="AK405">
        <v>-1.4125990000000001E-3</v>
      </c>
      <c r="AL405">
        <v>4.2573539999999997E-3</v>
      </c>
      <c r="AM405">
        <v>2.357952E-3</v>
      </c>
      <c r="AN405">
        <v>-3.4814809999999998E-3</v>
      </c>
      <c r="AO405">
        <v>2.3839554999999998E-2</v>
      </c>
      <c r="AP405">
        <v>3.4899969999999999E-3</v>
      </c>
      <c r="AQ405">
        <v>1.935202E-3</v>
      </c>
      <c r="AR405">
        <v>3.449218E-3</v>
      </c>
      <c r="AS405">
        <v>5.4914960000000002E-3</v>
      </c>
      <c r="AT405">
        <v>-8.7685539999999996E-3</v>
      </c>
      <c r="AU405">
        <v>-1.8151479999999999E-3</v>
      </c>
      <c r="AV405">
        <v>3.3749040000000002E-3</v>
      </c>
      <c r="AW405">
        <v>2.273827E-3</v>
      </c>
      <c r="AX405">
        <v>-1.1693070999999999E-2</v>
      </c>
      <c r="AY405">
        <v>3.1837237999999997E-2</v>
      </c>
      <c r="AZ405">
        <v>1.7764436000000002E-2</v>
      </c>
      <c r="BA405">
        <v>-1.7934229999999999E-3</v>
      </c>
      <c r="BB405">
        <v>7.588582E-3</v>
      </c>
      <c r="BC405">
        <v>1.992686E-3</v>
      </c>
      <c r="BD405">
        <v>3.6272497000000001E-2</v>
      </c>
      <c r="BE405">
        <v>5.9563510000000004E-3</v>
      </c>
      <c r="BF405">
        <v>-2.1957019999999999E-3</v>
      </c>
      <c r="BG405">
        <v>-2.0743747E-2</v>
      </c>
      <c r="BH405">
        <v>1.2756564999999999E-2</v>
      </c>
      <c r="BI405">
        <v>-7.0043689999999999E-3</v>
      </c>
      <c r="BJ405">
        <v>5.0995299999999997E-3</v>
      </c>
      <c r="BK405">
        <v>-4.7459529999999998E-3</v>
      </c>
      <c r="BL405">
        <v>-1.348085E-3</v>
      </c>
      <c r="BM405">
        <v>4.2349673999999997E-2</v>
      </c>
      <c r="BN405">
        <v>3.4189649999999999E-3</v>
      </c>
      <c r="BO405">
        <v>7.2783550000000002E-3</v>
      </c>
      <c r="BP405">
        <v>3.6359019999999999E-3</v>
      </c>
      <c r="BQ405">
        <v>1.8843722E-2</v>
      </c>
      <c r="BR405">
        <v>1.3354672E-2</v>
      </c>
      <c r="BS405">
        <v>-3.3084173000000001E-2</v>
      </c>
      <c r="BT405">
        <v>-9.3733400000000008E-3</v>
      </c>
      <c r="BU405">
        <v>-7.2882739000000002E-2</v>
      </c>
      <c r="BV405">
        <v>5.6104977E-2</v>
      </c>
      <c r="BW405">
        <v>4.0010572000000001E-2</v>
      </c>
      <c r="BX405">
        <v>4.0867343E-2</v>
      </c>
    </row>
    <row r="406" spans="1:76" x14ac:dyDescent="0.25">
      <c r="A406">
        <v>35.392090010398697</v>
      </c>
      <c r="B406">
        <v>31.402453111892601</v>
      </c>
      <c r="D406">
        <v>8.3026460000000003E-3</v>
      </c>
      <c r="E406">
        <v>7.3057870000000002E-3</v>
      </c>
      <c r="F406">
        <v>2.8181814999999999E-2</v>
      </c>
      <c r="G406">
        <v>4.0155776999999997E-2</v>
      </c>
      <c r="H406">
        <v>7.9087589999999996E-3</v>
      </c>
      <c r="I406">
        <v>2.0413654999999999E-2</v>
      </c>
      <c r="J406">
        <v>-1.0807288999999999E-2</v>
      </c>
      <c r="K406">
        <v>-1.394207E-3</v>
      </c>
      <c r="L406">
        <v>-6.2129799999999995E-4</v>
      </c>
      <c r="M406">
        <v>1.3074396E-2</v>
      </c>
      <c r="N406">
        <v>9.5349159999999992E-3</v>
      </c>
      <c r="O406">
        <v>4.583859E-3</v>
      </c>
      <c r="P406">
        <v>1.3781883E-2</v>
      </c>
      <c r="Q406">
        <v>1.7700012000000001E-2</v>
      </c>
      <c r="R406">
        <v>8.3776800000000002E-4</v>
      </c>
      <c r="S406">
        <v>2.8700549999999998E-3</v>
      </c>
      <c r="T406">
        <v>-1.30349E-3</v>
      </c>
      <c r="U406">
        <v>-7.3518300000000004E-4</v>
      </c>
      <c r="V406">
        <v>5.1850409999999996E-3</v>
      </c>
      <c r="W406">
        <v>2.978709E-3</v>
      </c>
      <c r="X406">
        <v>2.3130640000000001E-3</v>
      </c>
      <c r="Y406">
        <v>6.86869E-4</v>
      </c>
      <c r="Z406">
        <v>-1.347078E-3</v>
      </c>
      <c r="AA406">
        <v>-8.7125810000000005E-3</v>
      </c>
      <c r="AB406">
        <v>1.2738945999999999E-2</v>
      </c>
      <c r="AC406">
        <v>-2.8152849999999998E-3</v>
      </c>
      <c r="AD406">
        <v>9.9459170000000003E-3</v>
      </c>
      <c r="AE406">
        <v>6.9386299999999997E-4</v>
      </c>
      <c r="AF406">
        <v>1.0482167000000001E-2</v>
      </c>
      <c r="AG406">
        <v>-5.1412300000000001E-3</v>
      </c>
      <c r="AH406">
        <v>-6.3273399999999999E-3</v>
      </c>
      <c r="AI406">
        <v>7.5873479999999998E-3</v>
      </c>
      <c r="AJ406">
        <v>7.337718E-3</v>
      </c>
      <c r="AK406">
        <v>-1.412962E-3</v>
      </c>
      <c r="AL406">
        <v>4.2620030000000003E-3</v>
      </c>
      <c r="AM406">
        <v>2.4076929999999998E-3</v>
      </c>
      <c r="AN406">
        <v>-3.456186E-3</v>
      </c>
      <c r="AO406">
        <v>2.3822921E-2</v>
      </c>
      <c r="AP406">
        <v>3.4954470000000001E-3</v>
      </c>
      <c r="AQ406">
        <v>2.0251610000000001E-3</v>
      </c>
      <c r="AR406">
        <v>3.3359639999999999E-3</v>
      </c>
      <c r="AS406">
        <v>5.4725989999999999E-3</v>
      </c>
      <c r="AT406">
        <v>-8.7136009999999996E-3</v>
      </c>
      <c r="AU406">
        <v>-1.8556009999999999E-3</v>
      </c>
      <c r="AV406">
        <v>3.3369319999999999E-3</v>
      </c>
      <c r="AW406">
        <v>2.13554E-3</v>
      </c>
      <c r="AX406">
        <v>-1.1683489E-2</v>
      </c>
      <c r="AY406">
        <v>3.1844094000000003E-2</v>
      </c>
      <c r="AZ406">
        <v>1.7716038999999999E-2</v>
      </c>
      <c r="BA406">
        <v>-1.697959E-3</v>
      </c>
      <c r="BB406">
        <v>7.504195E-3</v>
      </c>
      <c r="BC406">
        <v>1.928379E-3</v>
      </c>
      <c r="BD406">
        <v>3.6168317999999998E-2</v>
      </c>
      <c r="BE406">
        <v>5.9957029999999998E-3</v>
      </c>
      <c r="BF406">
        <v>-2.1320900000000001E-3</v>
      </c>
      <c r="BG406">
        <v>-2.0849080999999998E-2</v>
      </c>
      <c r="BH406">
        <v>1.2797611E-2</v>
      </c>
      <c r="BI406">
        <v>-6.9927030000000003E-3</v>
      </c>
      <c r="BJ406">
        <v>5.0021689999999999E-3</v>
      </c>
      <c r="BK406">
        <v>-4.7769550000000003E-3</v>
      </c>
      <c r="BL406">
        <v>-1.3196219999999999E-3</v>
      </c>
      <c r="BM406">
        <v>4.2461967000000003E-2</v>
      </c>
      <c r="BN406">
        <v>3.3643169999999999E-3</v>
      </c>
      <c r="BO406">
        <v>7.2974509999999999E-3</v>
      </c>
      <c r="BP406">
        <v>3.71062E-3</v>
      </c>
      <c r="BQ406">
        <v>1.8861692999999999E-2</v>
      </c>
      <c r="BR406">
        <v>1.333671E-2</v>
      </c>
      <c r="BS406">
        <v>-3.3063846000000001E-2</v>
      </c>
      <c r="BT406">
        <v>-9.3555930000000006E-3</v>
      </c>
      <c r="BU406">
        <v>-7.2864332000000004E-2</v>
      </c>
      <c r="BV406">
        <v>5.6211443999999999E-2</v>
      </c>
      <c r="BW406">
        <v>4.0200397999999998E-2</v>
      </c>
      <c r="BX406">
        <v>4.0854789000000002E-2</v>
      </c>
    </row>
    <row r="407" spans="1:76" x14ac:dyDescent="0.25">
      <c r="A407">
        <v>35.3920948651635</v>
      </c>
      <c r="B407">
        <v>31.4024542521577</v>
      </c>
      <c r="D407">
        <v>8.3350339999999998E-3</v>
      </c>
      <c r="E407">
        <v>7.2399509999999997E-3</v>
      </c>
      <c r="F407">
        <v>2.8170173E-2</v>
      </c>
      <c r="G407">
        <v>4.0219702000000003E-2</v>
      </c>
      <c r="H407">
        <v>8.0202910000000006E-3</v>
      </c>
      <c r="I407">
        <v>2.0386949000000001E-2</v>
      </c>
      <c r="J407">
        <v>-1.0715679000000001E-2</v>
      </c>
      <c r="K407">
        <v>-1.3662100000000001E-3</v>
      </c>
      <c r="L407">
        <v>-6.9267199999999997E-4</v>
      </c>
      <c r="M407">
        <v>1.3135188000000001E-2</v>
      </c>
      <c r="N407">
        <v>9.6058159999999997E-3</v>
      </c>
      <c r="O407">
        <v>4.7352289999999997E-3</v>
      </c>
      <c r="P407">
        <v>1.3746311000000001E-2</v>
      </c>
      <c r="Q407">
        <v>1.7781641000000001E-2</v>
      </c>
      <c r="R407">
        <v>8.08529E-4</v>
      </c>
      <c r="S407">
        <v>2.9584300000000002E-3</v>
      </c>
      <c r="T407">
        <v>-1.345915E-3</v>
      </c>
      <c r="U407">
        <v>-7.2896500000000004E-4</v>
      </c>
      <c r="V407">
        <v>5.2344619999999996E-3</v>
      </c>
      <c r="W407">
        <v>2.8852890000000001E-3</v>
      </c>
      <c r="X407">
        <v>2.3445110000000001E-3</v>
      </c>
      <c r="Y407">
        <v>7.96789E-4</v>
      </c>
      <c r="Z407">
        <v>-1.3237209999999999E-3</v>
      </c>
      <c r="AA407">
        <v>-8.7236759999999997E-3</v>
      </c>
      <c r="AB407">
        <v>1.2785606999999999E-2</v>
      </c>
      <c r="AC407">
        <v>-2.7772729999999998E-3</v>
      </c>
      <c r="AD407">
        <v>9.9225560000000008E-3</v>
      </c>
      <c r="AE407">
        <v>6.79921E-4</v>
      </c>
      <c r="AF407">
        <v>1.0505461000000001E-2</v>
      </c>
      <c r="AG407">
        <v>-5.145078E-3</v>
      </c>
      <c r="AH407">
        <v>-6.3868220000000003E-3</v>
      </c>
      <c r="AI407">
        <v>7.6198339999999998E-3</v>
      </c>
      <c r="AJ407">
        <v>7.3298649999999996E-3</v>
      </c>
      <c r="AK407">
        <v>-1.4179850000000001E-3</v>
      </c>
      <c r="AL407">
        <v>4.2689720000000002E-3</v>
      </c>
      <c r="AM407">
        <v>2.4641559999999999E-3</v>
      </c>
      <c r="AN407">
        <v>-3.4151910000000001E-3</v>
      </c>
      <c r="AO407">
        <v>2.3807823999999998E-2</v>
      </c>
      <c r="AP407">
        <v>3.498017E-3</v>
      </c>
      <c r="AQ407">
        <v>2.120551E-3</v>
      </c>
      <c r="AR407">
        <v>3.2189269999999999E-3</v>
      </c>
      <c r="AS407">
        <v>5.4495100000000003E-3</v>
      </c>
      <c r="AT407">
        <v>-8.6559529999999992E-3</v>
      </c>
      <c r="AU407">
        <v>-1.884379E-3</v>
      </c>
      <c r="AV407">
        <v>3.288787E-3</v>
      </c>
      <c r="AW407">
        <v>1.9785139999999998E-3</v>
      </c>
      <c r="AX407">
        <v>-1.1659421999999999E-2</v>
      </c>
      <c r="AY407">
        <v>3.1863819000000002E-2</v>
      </c>
      <c r="AZ407">
        <v>1.7642057999999999E-2</v>
      </c>
      <c r="BA407">
        <v>-1.641876E-3</v>
      </c>
      <c r="BB407">
        <v>7.4386529999999999E-3</v>
      </c>
      <c r="BC407">
        <v>1.940675E-3</v>
      </c>
      <c r="BD407">
        <v>3.6183673999999999E-2</v>
      </c>
      <c r="BE407">
        <v>6.0682849999999997E-3</v>
      </c>
      <c r="BF407">
        <v>-2.1810459999999999E-3</v>
      </c>
      <c r="BG407">
        <v>-2.0889919E-2</v>
      </c>
      <c r="BH407">
        <v>1.2811467999999999E-2</v>
      </c>
      <c r="BI407">
        <v>-6.9983019999999996E-3</v>
      </c>
      <c r="BJ407">
        <v>4.9551059999999999E-3</v>
      </c>
      <c r="BK407">
        <v>-4.7600189999999999E-3</v>
      </c>
      <c r="BL407">
        <v>-1.3020550000000001E-3</v>
      </c>
      <c r="BM407">
        <v>4.2412592999999998E-2</v>
      </c>
      <c r="BN407">
        <v>3.2711709999999998E-3</v>
      </c>
      <c r="BO407">
        <v>7.3319750000000001E-3</v>
      </c>
      <c r="BP407">
        <v>3.684873E-3</v>
      </c>
      <c r="BQ407">
        <v>1.8881375999999998E-2</v>
      </c>
      <c r="BR407">
        <v>1.3321569E-2</v>
      </c>
      <c r="BS407">
        <v>-3.3021560999999998E-2</v>
      </c>
      <c r="BT407">
        <v>-9.3480070000000002E-3</v>
      </c>
      <c r="BU407">
        <v>-7.2859323000000004E-2</v>
      </c>
      <c r="BV407">
        <v>5.6230526000000003E-2</v>
      </c>
      <c r="BW407">
        <v>4.032823E-2</v>
      </c>
      <c r="BX407">
        <v>4.0792596E-2</v>
      </c>
    </row>
    <row r="408" spans="1:76" x14ac:dyDescent="0.25">
      <c r="A408">
        <v>35.392099719928297</v>
      </c>
      <c r="B408">
        <v>31.402455392422699</v>
      </c>
      <c r="D408">
        <v>8.3657980000000007E-3</v>
      </c>
      <c r="E408">
        <v>7.1793660000000004E-3</v>
      </c>
      <c r="F408">
        <v>2.8155433000000001E-2</v>
      </c>
      <c r="G408">
        <v>4.0273350999999999E-2</v>
      </c>
      <c r="H408">
        <v>8.1305609999999997E-3</v>
      </c>
      <c r="I408">
        <v>2.0362063999999999E-2</v>
      </c>
      <c r="J408">
        <v>-1.0624699E-2</v>
      </c>
      <c r="K408">
        <v>-1.346187E-3</v>
      </c>
      <c r="L408">
        <v>-7.5901300000000001E-4</v>
      </c>
      <c r="M408">
        <v>1.3198952999999999E-2</v>
      </c>
      <c r="N408">
        <v>9.6700420000000002E-3</v>
      </c>
      <c r="O408">
        <v>4.717682E-3</v>
      </c>
      <c r="P408">
        <v>1.3708761999999999E-2</v>
      </c>
      <c r="Q408">
        <v>1.7849112E-2</v>
      </c>
      <c r="R408">
        <v>7.7462799999999997E-4</v>
      </c>
      <c r="S408">
        <v>3.0504849999999999E-3</v>
      </c>
      <c r="T408">
        <v>-1.3853139999999999E-3</v>
      </c>
      <c r="U408">
        <v>-7.3277300000000004E-4</v>
      </c>
      <c r="V408">
        <v>5.2961299999999996E-3</v>
      </c>
      <c r="W408">
        <v>2.805428E-3</v>
      </c>
      <c r="X408">
        <v>2.3676700000000001E-3</v>
      </c>
      <c r="Y408">
        <v>9.2180599999999995E-4</v>
      </c>
      <c r="Z408">
        <v>-1.3107279999999999E-3</v>
      </c>
      <c r="AA408">
        <v>-8.7264669999999999E-3</v>
      </c>
      <c r="AB408">
        <v>1.2838146999999999E-2</v>
      </c>
      <c r="AC408">
        <v>-2.732698E-3</v>
      </c>
      <c r="AD408">
        <v>9.8938099999999994E-3</v>
      </c>
      <c r="AE408">
        <v>6.6762600000000005E-4</v>
      </c>
      <c r="AF408">
        <v>1.0528437999999999E-2</v>
      </c>
      <c r="AG408">
        <v>-5.1489229999999997E-3</v>
      </c>
      <c r="AH408">
        <v>-6.4486389999999999E-3</v>
      </c>
      <c r="AI408">
        <v>7.6528300000000002E-3</v>
      </c>
      <c r="AJ408">
        <v>7.3207799999999998E-3</v>
      </c>
      <c r="AK408">
        <v>-1.4237150000000001E-3</v>
      </c>
      <c r="AL408">
        <v>4.2831880000000003E-3</v>
      </c>
      <c r="AM408">
        <v>2.5224779999999999E-3</v>
      </c>
      <c r="AN408">
        <v>-3.376534E-3</v>
      </c>
      <c r="AO408">
        <v>2.3789373999999999E-2</v>
      </c>
      <c r="AP408">
        <v>3.5028030000000001E-3</v>
      </c>
      <c r="AQ408">
        <v>2.2020270000000001E-3</v>
      </c>
      <c r="AR408">
        <v>3.1117940000000002E-3</v>
      </c>
      <c r="AS408">
        <v>5.42605E-3</v>
      </c>
      <c r="AT408">
        <v>-8.5981180000000001E-3</v>
      </c>
      <c r="AU408">
        <v>-1.895419E-3</v>
      </c>
      <c r="AV408">
        <v>3.2295459999999998E-3</v>
      </c>
      <c r="AW408">
        <v>1.849989E-3</v>
      </c>
      <c r="AX408">
        <v>-1.1631378E-2</v>
      </c>
      <c r="AY408">
        <v>3.1908954000000003E-2</v>
      </c>
      <c r="AZ408">
        <v>1.7547410999999999E-2</v>
      </c>
      <c r="BA408">
        <v>-1.6274989999999999E-3</v>
      </c>
      <c r="BB408">
        <v>7.3934059999999999E-3</v>
      </c>
      <c r="BC408">
        <v>1.960472E-3</v>
      </c>
      <c r="BD408">
        <v>3.6213616999999997E-2</v>
      </c>
      <c r="BE408">
        <v>6.1514430000000004E-3</v>
      </c>
      <c r="BF408">
        <v>-2.232801E-3</v>
      </c>
      <c r="BG408">
        <v>-2.0935196E-2</v>
      </c>
      <c r="BH408">
        <v>1.2814183E-2</v>
      </c>
      <c r="BI408">
        <v>-6.9979049999999996E-3</v>
      </c>
      <c r="BJ408">
        <v>4.9329689999999997E-3</v>
      </c>
      <c r="BK408">
        <v>-4.7474270000000002E-3</v>
      </c>
      <c r="BL408">
        <v>-1.2801399999999999E-3</v>
      </c>
      <c r="BM408">
        <v>4.2352140000000003E-2</v>
      </c>
      <c r="BN408">
        <v>3.1782400000000001E-3</v>
      </c>
      <c r="BO408">
        <v>7.37494E-3</v>
      </c>
      <c r="BP408">
        <v>3.6493290000000002E-3</v>
      </c>
      <c r="BQ408">
        <v>1.8902769E-2</v>
      </c>
      <c r="BR408">
        <v>1.3297333E-2</v>
      </c>
      <c r="BS408">
        <v>-3.2970435999999999E-2</v>
      </c>
      <c r="BT408">
        <v>-9.3394410000000004E-3</v>
      </c>
      <c r="BU408">
        <v>-7.2849487000000004E-2</v>
      </c>
      <c r="BV408">
        <v>5.6242175999999998E-2</v>
      </c>
      <c r="BW408">
        <v>4.0251431999999997E-2</v>
      </c>
      <c r="BX408">
        <v>4.0732478000000003E-2</v>
      </c>
    </row>
    <row r="409" spans="1:76" x14ac:dyDescent="0.25">
      <c r="A409">
        <v>35.3921045746931</v>
      </c>
      <c r="B409">
        <v>31.402456532687701</v>
      </c>
      <c r="D409">
        <v>8.3426620000000007E-3</v>
      </c>
      <c r="E409">
        <v>7.2959990000000001E-3</v>
      </c>
      <c r="F409">
        <v>2.8120098999999999E-2</v>
      </c>
      <c r="G409">
        <v>4.0308015000000003E-2</v>
      </c>
      <c r="H409">
        <v>8.1547489999999993E-3</v>
      </c>
      <c r="I409">
        <v>2.0355146000000001E-2</v>
      </c>
      <c r="J409">
        <v>-1.0607803000000001E-2</v>
      </c>
      <c r="K409">
        <v>-1.3402710000000001E-3</v>
      </c>
      <c r="L409">
        <v>-6.4973099999999996E-4</v>
      </c>
      <c r="M409">
        <v>1.3190879000000001E-2</v>
      </c>
      <c r="N409">
        <v>9.7393389999999996E-3</v>
      </c>
      <c r="O409">
        <v>4.700447E-3</v>
      </c>
      <c r="P409">
        <v>1.3676486999999999E-2</v>
      </c>
      <c r="Q409">
        <v>1.7874734999999999E-2</v>
      </c>
      <c r="R409">
        <v>7.7896599999999997E-4</v>
      </c>
      <c r="S409">
        <v>3.0422019999999999E-3</v>
      </c>
      <c r="T409">
        <v>-1.388893E-3</v>
      </c>
      <c r="U409">
        <v>-7.6204599999999995E-4</v>
      </c>
      <c r="V409">
        <v>5.3057790000000001E-3</v>
      </c>
      <c r="W409">
        <v>2.906133E-3</v>
      </c>
      <c r="X409">
        <v>2.5182099999999999E-3</v>
      </c>
      <c r="Y409">
        <v>1.016035E-3</v>
      </c>
      <c r="Z409">
        <v>-1.428711E-3</v>
      </c>
      <c r="AA409">
        <v>-8.6620180000000005E-3</v>
      </c>
      <c r="AB409">
        <v>1.2922172000000001E-2</v>
      </c>
      <c r="AC409">
        <v>-2.7092079999999998E-3</v>
      </c>
      <c r="AD409">
        <v>9.8474949999999995E-3</v>
      </c>
      <c r="AE409">
        <v>6.6287699999999998E-4</v>
      </c>
      <c r="AF409">
        <v>1.0533595999999999E-2</v>
      </c>
      <c r="AG409">
        <v>-5.1718859999999997E-3</v>
      </c>
      <c r="AH409">
        <v>-6.4906299999999998E-3</v>
      </c>
      <c r="AI409">
        <v>7.6790180000000001E-3</v>
      </c>
      <c r="AJ409">
        <v>7.3389909999999996E-3</v>
      </c>
      <c r="AK409">
        <v>-1.396146E-3</v>
      </c>
      <c r="AL409">
        <v>4.3481839999999997E-3</v>
      </c>
      <c r="AM409">
        <v>2.5497179999999999E-3</v>
      </c>
      <c r="AN409">
        <v>-3.5020419999999999E-3</v>
      </c>
      <c r="AO409">
        <v>2.3724863999999998E-2</v>
      </c>
      <c r="AP409">
        <v>3.560723E-3</v>
      </c>
      <c r="AQ409">
        <v>2.1009689999999998E-3</v>
      </c>
      <c r="AR409">
        <v>3.129831E-3</v>
      </c>
      <c r="AS409">
        <v>5.4383039999999997E-3</v>
      </c>
      <c r="AT409">
        <v>-8.5614630000000001E-3</v>
      </c>
      <c r="AU409">
        <v>-1.85046E-3</v>
      </c>
      <c r="AV409">
        <v>3.1562199999999999E-3</v>
      </c>
      <c r="AW409">
        <v>1.7459489999999999E-3</v>
      </c>
      <c r="AX409">
        <v>-1.1608696999999999E-2</v>
      </c>
      <c r="AY409">
        <v>3.1951831999999999E-2</v>
      </c>
      <c r="AZ409">
        <v>1.7463985000000001E-2</v>
      </c>
      <c r="BA409">
        <v>-1.6204629999999999E-3</v>
      </c>
      <c r="BB409">
        <v>7.3591719999999998E-3</v>
      </c>
      <c r="BC409">
        <v>1.9830270000000001E-3</v>
      </c>
      <c r="BD409">
        <v>3.6249954000000001E-2</v>
      </c>
      <c r="BE409">
        <v>6.2434999999999999E-3</v>
      </c>
      <c r="BF409">
        <v>-2.2795839999999999E-3</v>
      </c>
      <c r="BG409">
        <v>-2.0989316000000001E-2</v>
      </c>
      <c r="BH409">
        <v>1.2806942E-2</v>
      </c>
      <c r="BI409">
        <v>-6.9898759999999999E-3</v>
      </c>
      <c r="BJ409">
        <v>4.9325530000000001E-3</v>
      </c>
      <c r="BK409">
        <v>-4.741955E-3</v>
      </c>
      <c r="BL409">
        <v>-1.253101E-3</v>
      </c>
      <c r="BM409">
        <v>4.2291598E-2</v>
      </c>
      <c r="BN409">
        <v>3.0881820000000001E-3</v>
      </c>
      <c r="BO409">
        <v>7.4257790000000004E-3</v>
      </c>
      <c r="BP409">
        <v>3.6106649999999999E-3</v>
      </c>
      <c r="BQ409">
        <v>1.8925873999999999E-2</v>
      </c>
      <c r="BR409">
        <v>1.3261821999999999E-2</v>
      </c>
      <c r="BS409">
        <v>-3.2911634000000002E-2</v>
      </c>
      <c r="BT409">
        <v>-9.3291429999999998E-3</v>
      </c>
      <c r="BU409">
        <v>-7.2833835999999999E-2</v>
      </c>
      <c r="BV409">
        <v>5.6251822999999999E-2</v>
      </c>
      <c r="BW409">
        <v>4.0185735E-2</v>
      </c>
      <c r="BX409">
        <v>4.0677754000000003E-2</v>
      </c>
    </row>
    <row r="410" spans="1:76" x14ac:dyDescent="0.25">
      <c r="A410">
        <v>35.392109429457904</v>
      </c>
      <c r="B410">
        <v>31.402457672952799</v>
      </c>
      <c r="D410">
        <v>8.3153989999999994E-3</v>
      </c>
      <c r="E410">
        <v>7.4132520000000004E-3</v>
      </c>
      <c r="F410">
        <v>2.8073119000000001E-2</v>
      </c>
      <c r="G410">
        <v>4.0343314999999998E-2</v>
      </c>
      <c r="H410">
        <v>8.1736759999999995E-3</v>
      </c>
      <c r="I410">
        <v>2.0346632E-2</v>
      </c>
      <c r="J410">
        <v>-1.0585377E-2</v>
      </c>
      <c r="K410">
        <v>-1.326535E-3</v>
      </c>
      <c r="L410">
        <v>-5.2581899999999996E-4</v>
      </c>
      <c r="M410">
        <v>1.3184051E-2</v>
      </c>
      <c r="N410">
        <v>9.8150119999999997E-3</v>
      </c>
      <c r="O410">
        <v>4.6835230000000002E-3</v>
      </c>
      <c r="P410">
        <v>1.3660324E-2</v>
      </c>
      <c r="Q410">
        <v>1.7892594000000001E-2</v>
      </c>
      <c r="R410">
        <v>7.8480800000000001E-4</v>
      </c>
      <c r="S410">
        <v>3.0243829999999998E-3</v>
      </c>
      <c r="T410">
        <v>-1.398425E-3</v>
      </c>
      <c r="U410">
        <v>-7.9528699999999999E-4</v>
      </c>
      <c r="V410">
        <v>5.3303710000000004E-3</v>
      </c>
      <c r="W410">
        <v>3.026604E-3</v>
      </c>
      <c r="X410">
        <v>2.6948599999999999E-3</v>
      </c>
      <c r="Y410">
        <v>1.107518E-3</v>
      </c>
      <c r="Z410">
        <v>-1.548827E-3</v>
      </c>
      <c r="AA410">
        <v>-8.5910090000000001E-3</v>
      </c>
      <c r="AB410">
        <v>1.3027924E-2</v>
      </c>
      <c r="AC410">
        <v>-2.683015E-3</v>
      </c>
      <c r="AD410">
        <v>9.8009029999999997E-3</v>
      </c>
      <c r="AE410">
        <v>6.5977899999999999E-4</v>
      </c>
      <c r="AF410">
        <v>1.0542183E-2</v>
      </c>
      <c r="AG410">
        <v>-5.2000989999999997E-3</v>
      </c>
      <c r="AH410">
        <v>-6.5375279999999999E-3</v>
      </c>
      <c r="AI410">
        <v>7.7047410000000002E-3</v>
      </c>
      <c r="AJ410">
        <v>7.3429360000000004E-3</v>
      </c>
      <c r="AK410">
        <v>-1.3739869999999999E-3</v>
      </c>
      <c r="AL410">
        <v>4.4166279999999997E-3</v>
      </c>
      <c r="AM410">
        <v>2.6008979999999999E-3</v>
      </c>
      <c r="AN410">
        <v>-3.620603E-3</v>
      </c>
      <c r="AO410">
        <v>2.3661627000000001E-2</v>
      </c>
      <c r="AP410">
        <v>3.6277330000000002E-3</v>
      </c>
      <c r="AQ410">
        <v>2.0049849999999999E-3</v>
      </c>
      <c r="AR410">
        <v>3.1369470000000002E-3</v>
      </c>
      <c r="AS410">
        <v>5.4515229999999998E-3</v>
      </c>
      <c r="AT410">
        <v>-8.5212719999999999E-3</v>
      </c>
      <c r="AU410">
        <v>-1.82037E-3</v>
      </c>
      <c r="AV410">
        <v>3.0819440000000001E-3</v>
      </c>
      <c r="AW410">
        <v>1.7814529999999999E-3</v>
      </c>
      <c r="AX410">
        <v>-1.1607512E-2</v>
      </c>
      <c r="AY410">
        <v>3.2016299999999998E-2</v>
      </c>
      <c r="AZ410">
        <v>1.7455537E-2</v>
      </c>
      <c r="BA410">
        <v>-1.6504110000000001E-3</v>
      </c>
      <c r="BB410">
        <v>7.4686179999999998E-3</v>
      </c>
      <c r="BC410">
        <v>2.0083380000000001E-3</v>
      </c>
      <c r="BD410">
        <v>3.6292683999999999E-2</v>
      </c>
      <c r="BE410">
        <v>6.3444549999999997E-3</v>
      </c>
      <c r="BF410">
        <v>-2.3213969999999998E-3</v>
      </c>
      <c r="BG410">
        <v>-2.1052280999999999E-2</v>
      </c>
      <c r="BH410">
        <v>1.2789742E-2</v>
      </c>
      <c r="BI410">
        <v>-6.9742160000000001E-3</v>
      </c>
      <c r="BJ410">
        <v>4.9538589999999997E-3</v>
      </c>
      <c r="BK410">
        <v>-4.7436010000000001E-3</v>
      </c>
      <c r="BL410">
        <v>-1.2209359999999999E-3</v>
      </c>
      <c r="BM410">
        <v>4.2230966000000002E-2</v>
      </c>
      <c r="BN410">
        <v>3.0009979999999999E-3</v>
      </c>
      <c r="BO410">
        <v>7.484493E-3</v>
      </c>
      <c r="BP410">
        <v>3.568884E-3</v>
      </c>
      <c r="BQ410">
        <v>1.8984015999999999E-2</v>
      </c>
      <c r="BR410">
        <v>1.3215037000000001E-2</v>
      </c>
      <c r="BS410">
        <v>-3.2845155000000001E-2</v>
      </c>
      <c r="BT410">
        <v>-9.3171120000000007E-3</v>
      </c>
      <c r="BU410">
        <v>-7.2812369000000002E-2</v>
      </c>
      <c r="BV410">
        <v>5.6259466000000001E-2</v>
      </c>
      <c r="BW410">
        <v>4.0131137999999997E-2</v>
      </c>
      <c r="BX410">
        <v>4.0628422999999997E-2</v>
      </c>
    </row>
    <row r="411" spans="1:76" x14ac:dyDescent="0.25">
      <c r="A411">
        <v>35.392114284222799</v>
      </c>
      <c r="B411">
        <v>31.402458813217802</v>
      </c>
      <c r="D411">
        <v>8.2840090000000002E-3</v>
      </c>
      <c r="E411">
        <v>7.5311249999999996E-3</v>
      </c>
      <c r="F411">
        <v>2.8014493000000001E-2</v>
      </c>
      <c r="G411">
        <v>4.0379250999999998E-2</v>
      </c>
      <c r="H411">
        <v>8.1873420000000002E-3</v>
      </c>
      <c r="I411">
        <v>2.0336521E-2</v>
      </c>
      <c r="J411">
        <v>-1.0557419E-2</v>
      </c>
      <c r="K411">
        <v>-1.304978E-3</v>
      </c>
      <c r="L411">
        <v>-3.87277E-4</v>
      </c>
      <c r="M411">
        <v>1.3178468E-2</v>
      </c>
      <c r="N411">
        <v>9.8970599999999992E-3</v>
      </c>
      <c r="O411">
        <v>4.6669110000000001E-3</v>
      </c>
      <c r="P411">
        <v>1.3660271999999999E-2</v>
      </c>
      <c r="Q411">
        <v>1.7902688E-2</v>
      </c>
      <c r="R411">
        <v>7.9215399999999999E-4</v>
      </c>
      <c r="S411">
        <v>2.9970280000000001E-3</v>
      </c>
      <c r="T411">
        <v>-1.41391E-3</v>
      </c>
      <c r="U411">
        <v>-8.3249400000000003E-4</v>
      </c>
      <c r="V411">
        <v>5.3699059999999998E-3</v>
      </c>
      <c r="W411">
        <v>3.1668389999999999E-3</v>
      </c>
      <c r="X411">
        <v>2.8976200000000001E-3</v>
      </c>
      <c r="Y411">
        <v>1.196255E-3</v>
      </c>
      <c r="Z411">
        <v>-1.6710760000000001E-3</v>
      </c>
      <c r="AA411">
        <v>-8.5134410000000001E-3</v>
      </c>
      <c r="AB411">
        <v>1.3155402E-2</v>
      </c>
      <c r="AC411">
        <v>-2.6541189999999999E-3</v>
      </c>
      <c r="AD411">
        <v>9.754034E-3</v>
      </c>
      <c r="AE411">
        <v>6.5833199999999997E-4</v>
      </c>
      <c r="AF411">
        <v>1.0554200999999999E-2</v>
      </c>
      <c r="AG411">
        <v>-5.2335610000000003E-3</v>
      </c>
      <c r="AH411">
        <v>-6.5893339999999996E-3</v>
      </c>
      <c r="AI411">
        <v>7.7299980000000001E-3</v>
      </c>
      <c r="AJ411">
        <v>7.3326160000000001E-3</v>
      </c>
      <c r="AK411">
        <v>-1.3572359999999999E-3</v>
      </c>
      <c r="AL411">
        <v>4.488522E-3</v>
      </c>
      <c r="AM411">
        <v>2.6760170000000002E-3</v>
      </c>
      <c r="AN411">
        <v>-3.7322179999999998E-3</v>
      </c>
      <c r="AO411">
        <v>2.3599663E-2</v>
      </c>
      <c r="AP411">
        <v>3.7038319999999998E-3</v>
      </c>
      <c r="AQ411">
        <v>1.914076E-3</v>
      </c>
      <c r="AR411">
        <v>3.1331409999999999E-3</v>
      </c>
      <c r="AS411">
        <v>5.4657050000000004E-3</v>
      </c>
      <c r="AT411">
        <v>-8.4775440000000001E-3</v>
      </c>
      <c r="AU411">
        <v>-1.8051510000000001E-3</v>
      </c>
      <c r="AV411">
        <v>3.0067179999999998E-3</v>
      </c>
      <c r="AW411">
        <v>1.819787E-3</v>
      </c>
      <c r="AX411">
        <v>-1.1613800000000001E-2</v>
      </c>
      <c r="AY411">
        <v>3.2072468E-2</v>
      </c>
      <c r="AZ411">
        <v>1.7465181999999999E-2</v>
      </c>
      <c r="BA411">
        <v>-1.7147740000000001E-3</v>
      </c>
      <c r="BB411">
        <v>7.5959979999999996E-3</v>
      </c>
      <c r="BC411">
        <v>2.0382239999999999E-3</v>
      </c>
      <c r="BD411">
        <v>3.6306274999999999E-2</v>
      </c>
      <c r="BE411">
        <v>6.4480500000000003E-3</v>
      </c>
      <c r="BF411">
        <v>-2.343216E-3</v>
      </c>
      <c r="BG411">
        <v>-2.1079612000000001E-2</v>
      </c>
      <c r="BH411">
        <v>1.2739752E-2</v>
      </c>
      <c r="BI411">
        <v>-6.9757370000000001E-3</v>
      </c>
      <c r="BJ411">
        <v>5.0108749999999997E-3</v>
      </c>
      <c r="BK411">
        <v>-4.7528290000000001E-3</v>
      </c>
      <c r="BL411">
        <v>-1.188859E-3</v>
      </c>
      <c r="BM411">
        <v>4.2161257000000001E-2</v>
      </c>
      <c r="BN411">
        <v>2.95627E-3</v>
      </c>
      <c r="BO411">
        <v>7.5294350000000001E-3</v>
      </c>
      <c r="BP411">
        <v>3.5448400000000001E-3</v>
      </c>
      <c r="BQ411">
        <v>1.9047689E-2</v>
      </c>
      <c r="BR411">
        <v>1.3148145E-2</v>
      </c>
      <c r="BS411">
        <v>-3.2802176000000002E-2</v>
      </c>
      <c r="BT411">
        <v>-9.2939509999999999E-3</v>
      </c>
      <c r="BU411">
        <v>-7.2780612999999994E-2</v>
      </c>
      <c r="BV411">
        <v>5.6257872E-2</v>
      </c>
      <c r="BW411">
        <v>4.0087673999999997E-2</v>
      </c>
      <c r="BX411">
        <v>4.0572430999999999E-2</v>
      </c>
    </row>
    <row r="412" spans="1:76" x14ac:dyDescent="0.25">
      <c r="A412">
        <v>35.392119138987603</v>
      </c>
      <c r="B412">
        <v>31.4024599534829</v>
      </c>
      <c r="D412">
        <v>8.2484910000000002E-3</v>
      </c>
      <c r="E412">
        <v>7.6496189999999999E-3</v>
      </c>
      <c r="F412">
        <v>2.7944219999999999E-2</v>
      </c>
      <c r="G412">
        <v>4.0415825000000002E-2</v>
      </c>
      <c r="H412">
        <v>8.1957469999999998E-3</v>
      </c>
      <c r="I412">
        <v>2.0324813000000001E-2</v>
      </c>
      <c r="J412">
        <v>-1.0523932E-2</v>
      </c>
      <c r="K412">
        <v>-1.2756E-3</v>
      </c>
      <c r="L412">
        <v>-2.34105E-4</v>
      </c>
      <c r="M412">
        <v>1.3174131E-2</v>
      </c>
      <c r="N412">
        <v>9.9854850000000005E-3</v>
      </c>
      <c r="O412">
        <v>4.6447759999999998E-3</v>
      </c>
      <c r="P412">
        <v>1.3676331999999999E-2</v>
      </c>
      <c r="Q412">
        <v>1.7905019000000001E-2</v>
      </c>
      <c r="R412">
        <v>8.0100400000000002E-4</v>
      </c>
      <c r="S412">
        <v>2.9601380000000002E-3</v>
      </c>
      <c r="T412">
        <v>-1.4353479999999999E-3</v>
      </c>
      <c r="U412">
        <v>-8.7366799999999997E-4</v>
      </c>
      <c r="V412">
        <v>5.4243829999999996E-3</v>
      </c>
      <c r="W412">
        <v>3.3268400000000002E-3</v>
      </c>
      <c r="X412">
        <v>3.12649E-3</v>
      </c>
      <c r="Y412">
        <v>1.2822479999999999E-3</v>
      </c>
      <c r="Z412">
        <v>-1.7954570000000001E-3</v>
      </c>
      <c r="AA412">
        <v>-8.4293110000000001E-3</v>
      </c>
      <c r="AB412">
        <v>1.3304608000000001E-2</v>
      </c>
      <c r="AC412">
        <v>-2.6225200000000001E-3</v>
      </c>
      <c r="AD412">
        <v>9.7068889999999998E-3</v>
      </c>
      <c r="AE412">
        <v>6.5853600000000004E-4</v>
      </c>
      <c r="AF412">
        <v>1.0569649E-2</v>
      </c>
      <c r="AG412">
        <v>-5.2722730000000001E-3</v>
      </c>
      <c r="AH412">
        <v>-6.6460490000000002E-3</v>
      </c>
      <c r="AI412">
        <v>7.7547909999999996E-3</v>
      </c>
      <c r="AJ412">
        <v>7.3080300000000001E-3</v>
      </c>
      <c r="AK412">
        <v>-1.345894E-3</v>
      </c>
      <c r="AL412">
        <v>4.5638659999999998E-3</v>
      </c>
      <c r="AM412">
        <v>2.7750750000000001E-3</v>
      </c>
      <c r="AN412">
        <v>-3.8368859999999999E-3</v>
      </c>
      <c r="AO412">
        <v>2.3538971999999998E-2</v>
      </c>
      <c r="AP412">
        <v>3.7890210000000001E-3</v>
      </c>
      <c r="AQ412">
        <v>1.8282420000000001E-3</v>
      </c>
      <c r="AR412">
        <v>3.1184149999999998E-3</v>
      </c>
      <c r="AS412">
        <v>5.4808519999999996E-3</v>
      </c>
      <c r="AT412">
        <v>-8.4302800000000001E-3</v>
      </c>
      <c r="AU412">
        <v>-1.804801E-3</v>
      </c>
      <c r="AV412">
        <v>2.930542E-3</v>
      </c>
      <c r="AW412">
        <v>1.83522E-3</v>
      </c>
      <c r="AX412">
        <v>-1.1624403E-2</v>
      </c>
      <c r="AY412">
        <v>3.2114866999999998E-2</v>
      </c>
      <c r="AZ412">
        <v>1.7480302999999999E-2</v>
      </c>
      <c r="BA412">
        <v>-1.8097670000000001E-3</v>
      </c>
      <c r="BB412">
        <v>7.7144199999999996E-3</v>
      </c>
      <c r="BC412">
        <v>2.0588949999999998E-3</v>
      </c>
      <c r="BD412">
        <v>3.6267593000000001E-2</v>
      </c>
      <c r="BE412">
        <v>6.5388429999999999E-3</v>
      </c>
      <c r="BF412">
        <v>-2.3389600000000002E-3</v>
      </c>
      <c r="BG412">
        <v>-2.1038957E-2</v>
      </c>
      <c r="BH412">
        <v>1.2641348E-2</v>
      </c>
      <c r="BI412">
        <v>-7.0295660000000001E-3</v>
      </c>
      <c r="BJ412">
        <v>5.1025159999999996E-3</v>
      </c>
      <c r="BK412">
        <v>-4.7732089999999996E-3</v>
      </c>
      <c r="BL412">
        <v>-1.165833E-3</v>
      </c>
      <c r="BM412">
        <v>4.2071668999999999E-2</v>
      </c>
      <c r="BN412">
        <v>2.9858139999999998E-3</v>
      </c>
      <c r="BO412">
        <v>7.5411360000000004E-3</v>
      </c>
      <c r="BP412">
        <v>3.5610160000000002E-3</v>
      </c>
      <c r="BQ412">
        <v>1.9112949000000001E-2</v>
      </c>
      <c r="BR412">
        <v>1.3064635999999999E-2</v>
      </c>
      <c r="BS412">
        <v>-3.2804638999999997E-2</v>
      </c>
      <c r="BT412">
        <v>-9.2480059999999996E-3</v>
      </c>
      <c r="BU412">
        <v>-7.2736227000000001E-2</v>
      </c>
      <c r="BV412">
        <v>5.6254080999999997E-2</v>
      </c>
      <c r="BW412">
        <v>4.0049267E-2</v>
      </c>
      <c r="BX412">
        <v>4.0506744999999997E-2</v>
      </c>
    </row>
    <row r="413" spans="1:76" x14ac:dyDescent="0.25">
      <c r="A413">
        <v>35.392123993752399</v>
      </c>
      <c r="B413">
        <v>31.402461093747899</v>
      </c>
      <c r="D413">
        <v>8.208099E-3</v>
      </c>
      <c r="E413">
        <v>7.7920339999999998E-3</v>
      </c>
      <c r="F413">
        <v>2.7863427E-2</v>
      </c>
      <c r="G413">
        <v>4.0454852999999999E-2</v>
      </c>
      <c r="H413">
        <v>8.2047890000000005E-3</v>
      </c>
      <c r="I413">
        <v>2.031494E-2</v>
      </c>
      <c r="J413">
        <v>-1.0494809000000001E-2</v>
      </c>
      <c r="K413">
        <v>-1.247125E-3</v>
      </c>
      <c r="L413" s="2">
        <v>-7.8200000000000003E-5</v>
      </c>
      <c r="M413">
        <v>1.3167218E-2</v>
      </c>
      <c r="N413">
        <v>1.0072651E-2</v>
      </c>
      <c r="O413">
        <v>4.6008949999999998E-3</v>
      </c>
      <c r="P413">
        <v>1.3685769E-2</v>
      </c>
      <c r="Q413">
        <v>1.7904389E-2</v>
      </c>
      <c r="R413">
        <v>8.0933000000000003E-4</v>
      </c>
      <c r="S413">
        <v>2.9212410000000002E-3</v>
      </c>
      <c r="T413">
        <v>-1.4573699999999999E-3</v>
      </c>
      <c r="U413">
        <v>-9.1519500000000005E-4</v>
      </c>
      <c r="V413">
        <v>5.4619450000000002E-3</v>
      </c>
      <c r="W413">
        <v>3.4959840000000002E-3</v>
      </c>
      <c r="X413">
        <v>3.3650450000000001E-3</v>
      </c>
      <c r="Y413">
        <v>1.3496319999999999E-3</v>
      </c>
      <c r="Z413">
        <v>-1.9266489999999999E-3</v>
      </c>
      <c r="AA413">
        <v>-8.3371680000000007E-3</v>
      </c>
      <c r="AB413">
        <v>1.3412521E-2</v>
      </c>
      <c r="AC413">
        <v>-2.5865860000000001E-3</v>
      </c>
      <c r="AD413">
        <v>9.6547089999999992E-3</v>
      </c>
      <c r="AE413">
        <v>6.6132599999999995E-4</v>
      </c>
      <c r="AF413">
        <v>1.0592169E-2</v>
      </c>
      <c r="AG413">
        <v>-5.3220740000000004E-3</v>
      </c>
      <c r="AH413">
        <v>-6.6919550000000003E-3</v>
      </c>
      <c r="AI413">
        <v>7.7759999999999999E-3</v>
      </c>
      <c r="AJ413">
        <v>7.2850830000000004E-3</v>
      </c>
      <c r="AK413">
        <v>-1.3332890000000001E-3</v>
      </c>
      <c r="AL413">
        <v>4.627005E-3</v>
      </c>
      <c r="AM413">
        <v>2.874307E-3</v>
      </c>
      <c r="AN413">
        <v>-3.9633380000000003E-3</v>
      </c>
      <c r="AO413">
        <v>2.3460498E-2</v>
      </c>
      <c r="AP413">
        <v>3.8723160000000002E-3</v>
      </c>
      <c r="AQ413">
        <v>1.7359020000000001E-3</v>
      </c>
      <c r="AR413">
        <v>3.1149789999999999E-3</v>
      </c>
      <c r="AS413">
        <v>5.4935940000000001E-3</v>
      </c>
      <c r="AT413">
        <v>-8.4012819999999995E-3</v>
      </c>
      <c r="AU413">
        <v>-1.830782E-3</v>
      </c>
      <c r="AV413">
        <v>2.8384560000000001E-3</v>
      </c>
      <c r="AW413">
        <v>1.8277499999999999E-3</v>
      </c>
      <c r="AX413">
        <v>-1.1639320999999999E-2</v>
      </c>
      <c r="AY413">
        <v>3.2143497E-2</v>
      </c>
      <c r="AZ413">
        <v>1.75009E-2</v>
      </c>
      <c r="BA413">
        <v>-1.935389E-3</v>
      </c>
      <c r="BB413">
        <v>7.8238820000000008E-3</v>
      </c>
      <c r="BC413">
        <v>2.0605649999999999E-3</v>
      </c>
      <c r="BD413">
        <v>3.6235471999999998E-2</v>
      </c>
      <c r="BE413">
        <v>6.6220530000000001E-3</v>
      </c>
      <c r="BF413">
        <v>-2.3351750000000001E-3</v>
      </c>
      <c r="BG413">
        <v>-2.1002421E-2</v>
      </c>
      <c r="BH413">
        <v>1.2531995000000001E-2</v>
      </c>
      <c r="BI413">
        <v>-7.1032070000000003E-3</v>
      </c>
      <c r="BJ413">
        <v>5.2010119999999996E-3</v>
      </c>
      <c r="BK413">
        <v>-4.8054530000000003E-3</v>
      </c>
      <c r="BL413">
        <v>-1.145753E-3</v>
      </c>
      <c r="BM413">
        <v>4.1974843999999997E-2</v>
      </c>
      <c r="BN413">
        <v>3.0268270000000002E-3</v>
      </c>
      <c r="BO413">
        <v>7.5530019999999996E-3</v>
      </c>
      <c r="BP413">
        <v>3.58691E-3</v>
      </c>
      <c r="BQ413">
        <v>1.9179642E-2</v>
      </c>
      <c r="BR413">
        <v>1.2983323E-2</v>
      </c>
      <c r="BS413">
        <v>-3.2801667999999999E-2</v>
      </c>
      <c r="BT413">
        <v>-9.1923270000000001E-3</v>
      </c>
      <c r="BU413">
        <v>-7.2686875999999997E-2</v>
      </c>
      <c r="BV413">
        <v>5.6265388999999999E-2</v>
      </c>
      <c r="BW413">
        <v>4.0008804000000002E-2</v>
      </c>
      <c r="BX413">
        <v>4.0453506E-2</v>
      </c>
    </row>
    <row r="414" spans="1:76" x14ac:dyDescent="0.25">
      <c r="A414">
        <v>35.392128848517203</v>
      </c>
      <c r="B414">
        <v>31.402462234013001</v>
      </c>
      <c r="D414">
        <v>8.1630450000000007E-3</v>
      </c>
      <c r="E414">
        <v>7.9715910000000001E-3</v>
      </c>
      <c r="F414">
        <v>2.7905106999999998E-2</v>
      </c>
      <c r="G414">
        <v>4.0502519000000001E-2</v>
      </c>
      <c r="H414">
        <v>8.2264269999999997E-3</v>
      </c>
      <c r="I414">
        <v>2.0350123000000001E-2</v>
      </c>
      <c r="J414">
        <v>-1.0499889E-2</v>
      </c>
      <c r="K414">
        <v>-1.2642479999999999E-3</v>
      </c>
      <c r="L414" s="2">
        <v>-3.15E-5</v>
      </c>
      <c r="M414">
        <v>1.3157568999999999E-2</v>
      </c>
      <c r="N414">
        <v>1.0113568999999999E-2</v>
      </c>
      <c r="O414">
        <v>4.5522879999999998E-3</v>
      </c>
      <c r="P414">
        <v>1.374148E-2</v>
      </c>
      <c r="Q414">
        <v>1.7932801000000002E-2</v>
      </c>
      <c r="R414">
        <v>8.1474300000000004E-4</v>
      </c>
      <c r="S414">
        <v>2.9017779999999998E-3</v>
      </c>
      <c r="T414">
        <v>-1.44068E-3</v>
      </c>
      <c r="U414">
        <v>-8.6606900000000002E-4</v>
      </c>
      <c r="V414">
        <v>5.3867359999999996E-3</v>
      </c>
      <c r="W414">
        <v>3.5339310000000001E-3</v>
      </c>
      <c r="X414">
        <v>3.3666780000000001E-3</v>
      </c>
      <c r="Y414">
        <v>1.328776E-3</v>
      </c>
      <c r="Z414">
        <v>-2.0120519999999999E-3</v>
      </c>
      <c r="AA414">
        <v>-8.314976E-3</v>
      </c>
      <c r="AB414">
        <v>1.3399757E-2</v>
      </c>
      <c r="AC414">
        <v>-2.594116E-3</v>
      </c>
      <c r="AD414">
        <v>9.6378450000000008E-3</v>
      </c>
      <c r="AE414">
        <v>7.1259999999999997E-4</v>
      </c>
      <c r="AF414">
        <v>1.0557191E-2</v>
      </c>
      <c r="AG414">
        <v>-5.2593290000000001E-3</v>
      </c>
      <c r="AH414">
        <v>-6.6713479999999997E-3</v>
      </c>
      <c r="AI414">
        <v>7.805457E-3</v>
      </c>
      <c r="AJ414">
        <v>7.272962E-3</v>
      </c>
      <c r="AK414">
        <v>-1.3109689999999999E-3</v>
      </c>
      <c r="AL414">
        <v>4.67549E-3</v>
      </c>
      <c r="AM414">
        <v>2.7717340000000001E-3</v>
      </c>
      <c r="AN414">
        <v>-4.1285669999999997E-3</v>
      </c>
      <c r="AO414">
        <v>2.3385758E-2</v>
      </c>
      <c r="AP414">
        <v>3.880114E-3</v>
      </c>
      <c r="AQ414">
        <v>1.6360089999999999E-3</v>
      </c>
      <c r="AR414">
        <v>3.2324739999999999E-3</v>
      </c>
      <c r="AS414">
        <v>5.5237810000000002E-3</v>
      </c>
      <c r="AT414">
        <v>-8.4980850000000007E-3</v>
      </c>
      <c r="AU414">
        <v>-1.853103E-3</v>
      </c>
      <c r="AV414">
        <v>2.8127759999999999E-3</v>
      </c>
      <c r="AW414">
        <v>1.8234099999999999E-3</v>
      </c>
      <c r="AX414">
        <v>-1.1653325000000001E-2</v>
      </c>
      <c r="AY414">
        <v>3.2192204000000002E-2</v>
      </c>
      <c r="AZ414">
        <v>1.7509113999999999E-2</v>
      </c>
      <c r="BA414">
        <v>-1.997328E-3</v>
      </c>
      <c r="BB414">
        <v>7.8929010000000008E-3</v>
      </c>
      <c r="BC414">
        <v>2.043235E-3</v>
      </c>
      <c r="BD414">
        <v>3.6209914000000003E-2</v>
      </c>
      <c r="BE414">
        <v>6.6976800000000001E-3</v>
      </c>
      <c r="BF414">
        <v>-2.3318610000000002E-3</v>
      </c>
      <c r="BG414">
        <v>-2.0970005E-2</v>
      </c>
      <c r="BH414">
        <v>1.2411693999999999E-2</v>
      </c>
      <c r="BI414">
        <v>-7.1966599999999997E-3</v>
      </c>
      <c r="BJ414">
        <v>5.3063609999999999E-3</v>
      </c>
      <c r="BK414">
        <v>-4.8495630000000003E-3</v>
      </c>
      <c r="BL414">
        <v>-1.128616E-3</v>
      </c>
      <c r="BM414">
        <v>4.1870782000000002E-2</v>
      </c>
      <c r="BN414">
        <v>3.07931E-3</v>
      </c>
      <c r="BO414">
        <v>7.5650320000000002E-3</v>
      </c>
      <c r="BP414">
        <v>3.6225210000000001E-3</v>
      </c>
      <c r="BQ414">
        <v>1.9157463999999999E-2</v>
      </c>
      <c r="BR414">
        <v>1.2904206E-2</v>
      </c>
      <c r="BS414">
        <v>-3.2793260999999997E-2</v>
      </c>
      <c r="BT414">
        <v>-9.1269139999999999E-3</v>
      </c>
      <c r="BU414">
        <v>-7.2632560999999998E-2</v>
      </c>
      <c r="BV414">
        <v>5.6291794999999999E-2</v>
      </c>
      <c r="BW414">
        <v>3.9966284999999997E-2</v>
      </c>
      <c r="BX414">
        <v>4.0412713000000003E-2</v>
      </c>
    </row>
    <row r="415" spans="1:76" x14ac:dyDescent="0.25">
      <c r="A415">
        <v>35.392133703281999</v>
      </c>
      <c r="B415">
        <v>31.402463374278</v>
      </c>
      <c r="D415">
        <v>8.1090390000000002E-3</v>
      </c>
      <c r="E415">
        <v>8.1472420000000007E-3</v>
      </c>
      <c r="F415">
        <v>2.7994187E-2</v>
      </c>
      <c r="G415">
        <v>4.0555011000000002E-2</v>
      </c>
      <c r="H415">
        <v>8.2514389999999993E-3</v>
      </c>
      <c r="I415">
        <v>2.0399127E-2</v>
      </c>
      <c r="J415">
        <v>-1.0514679000000001E-2</v>
      </c>
      <c r="K415">
        <v>-1.296188E-3</v>
      </c>
      <c r="L415" s="2">
        <v>-2.2500000000000001E-5</v>
      </c>
      <c r="M415">
        <v>1.3146532000000001E-2</v>
      </c>
      <c r="N415">
        <v>1.0139479E-2</v>
      </c>
      <c r="O415">
        <v>4.5067029999999999E-3</v>
      </c>
      <c r="P415">
        <v>1.3817395E-2</v>
      </c>
      <c r="Q415">
        <v>1.7970050000000001E-2</v>
      </c>
      <c r="R415">
        <v>8.1776799999999997E-4</v>
      </c>
      <c r="S415">
        <v>2.886787E-3</v>
      </c>
      <c r="T415">
        <v>-1.412787E-3</v>
      </c>
      <c r="U415">
        <v>-7.7600499999999997E-4</v>
      </c>
      <c r="V415">
        <v>5.2834739999999998E-3</v>
      </c>
      <c r="W415">
        <v>3.5240110000000001E-3</v>
      </c>
      <c r="X415">
        <v>3.2857860000000002E-3</v>
      </c>
      <c r="Y415">
        <v>1.276194E-3</v>
      </c>
      <c r="Z415">
        <v>-2.0813749999999999E-3</v>
      </c>
      <c r="AA415">
        <v>-8.3238940000000001E-3</v>
      </c>
      <c r="AB415">
        <v>1.3351122999999999E-2</v>
      </c>
      <c r="AC415">
        <v>-2.6148159999999998E-3</v>
      </c>
      <c r="AD415">
        <v>9.6250229999999999E-3</v>
      </c>
      <c r="AE415">
        <v>7.8339499999999999E-4</v>
      </c>
      <c r="AF415">
        <v>1.0496653E-2</v>
      </c>
      <c r="AG415">
        <v>-5.1498669999999998E-3</v>
      </c>
      <c r="AH415">
        <v>-6.616505E-3</v>
      </c>
      <c r="AI415">
        <v>7.8378679999999996E-3</v>
      </c>
      <c r="AJ415">
        <v>7.2647950000000001E-3</v>
      </c>
      <c r="AK415">
        <v>-1.287795E-3</v>
      </c>
      <c r="AL415">
        <v>4.7149540000000004E-3</v>
      </c>
      <c r="AM415">
        <v>2.6201929999999998E-3</v>
      </c>
      <c r="AN415">
        <v>-4.2916680000000002E-3</v>
      </c>
      <c r="AO415">
        <v>2.3321397000000001E-2</v>
      </c>
      <c r="AP415">
        <v>3.8700190000000001E-3</v>
      </c>
      <c r="AQ415">
        <v>1.5429090000000001E-3</v>
      </c>
      <c r="AR415">
        <v>3.38347E-3</v>
      </c>
      <c r="AS415">
        <v>5.5647789999999997E-3</v>
      </c>
      <c r="AT415">
        <v>-8.6293499999999992E-3</v>
      </c>
      <c r="AU415">
        <v>-1.8648429999999999E-3</v>
      </c>
      <c r="AV415">
        <v>2.829504E-3</v>
      </c>
      <c r="AW415">
        <v>1.8232840000000001E-3</v>
      </c>
      <c r="AX415">
        <v>-1.1653792E-2</v>
      </c>
      <c r="AY415">
        <v>3.2249624999999997E-2</v>
      </c>
      <c r="AZ415">
        <v>1.7505570000000002E-2</v>
      </c>
      <c r="BA415">
        <v>-1.9634679999999999E-3</v>
      </c>
      <c r="BB415">
        <v>7.9689319999999998E-3</v>
      </c>
      <c r="BC415">
        <v>2.006903E-3</v>
      </c>
      <c r="BD415">
        <v>3.6190918000000002E-2</v>
      </c>
      <c r="BE415">
        <v>6.7657230000000004E-3</v>
      </c>
      <c r="BF415">
        <v>-2.329018E-3</v>
      </c>
      <c r="BG415">
        <v>-2.0941708E-2</v>
      </c>
      <c r="BH415">
        <v>1.2280443E-2</v>
      </c>
      <c r="BI415">
        <v>-7.3099250000000001E-3</v>
      </c>
      <c r="BJ415">
        <v>5.4185650000000002E-3</v>
      </c>
      <c r="BK415">
        <v>-4.9055380000000001E-3</v>
      </c>
      <c r="BL415">
        <v>-1.1144239999999999E-3</v>
      </c>
      <c r="BM415">
        <v>4.1759483E-2</v>
      </c>
      <c r="BN415">
        <v>3.143262E-3</v>
      </c>
      <c r="BO415">
        <v>7.5772269999999997E-3</v>
      </c>
      <c r="BP415">
        <v>3.6678510000000002E-3</v>
      </c>
      <c r="BQ415">
        <v>1.9073262000000001E-2</v>
      </c>
      <c r="BR415">
        <v>1.2827285000000001E-2</v>
      </c>
      <c r="BS415">
        <v>-3.2779417999999998E-2</v>
      </c>
      <c r="BT415">
        <v>-9.0517670000000005E-3</v>
      </c>
      <c r="BU415">
        <v>-7.2573282000000003E-2</v>
      </c>
      <c r="BV415">
        <v>5.6333300000000003E-2</v>
      </c>
      <c r="BW415">
        <v>3.9932136E-2</v>
      </c>
      <c r="BX415">
        <v>4.0384366999999997E-2</v>
      </c>
    </row>
    <row r="416" spans="1:76" x14ac:dyDescent="0.25">
      <c r="A416">
        <v>35.392138558046902</v>
      </c>
      <c r="B416">
        <v>31.402464514543102</v>
      </c>
      <c r="D416">
        <v>8.0453580000000007E-3</v>
      </c>
      <c r="E416">
        <v>8.3094910000000004E-3</v>
      </c>
      <c r="F416">
        <v>2.8080625000000001E-2</v>
      </c>
      <c r="G416">
        <v>4.0609686999999998E-2</v>
      </c>
      <c r="H416">
        <v>8.2752120000000005E-3</v>
      </c>
      <c r="I416">
        <v>2.0445142999999999E-2</v>
      </c>
      <c r="J416">
        <v>-1.0527122999999999E-2</v>
      </c>
      <c r="K416">
        <v>-1.3249970000000001E-3</v>
      </c>
      <c r="L416" s="2">
        <v>-1.04E-5</v>
      </c>
      <c r="M416">
        <v>1.3134455E-2</v>
      </c>
      <c r="N416">
        <v>1.01666E-2</v>
      </c>
      <c r="O416">
        <v>4.4641380000000003E-3</v>
      </c>
      <c r="P416">
        <v>1.3886968E-2</v>
      </c>
      <c r="Q416">
        <v>1.800467E-2</v>
      </c>
      <c r="R416">
        <v>8.1869799999999997E-4</v>
      </c>
      <c r="S416">
        <v>2.8721839999999998E-3</v>
      </c>
      <c r="T416">
        <v>-1.390103E-3</v>
      </c>
      <c r="U416">
        <v>-6.79735E-4</v>
      </c>
      <c r="V416">
        <v>5.190933E-3</v>
      </c>
      <c r="W416">
        <v>3.5177519999999999E-3</v>
      </c>
      <c r="X416">
        <v>3.2156089999999999E-3</v>
      </c>
      <c r="Y416">
        <v>1.221237E-3</v>
      </c>
      <c r="Z416">
        <v>-2.1549590000000001E-3</v>
      </c>
      <c r="AA416">
        <v>-8.3340989999999993E-3</v>
      </c>
      <c r="AB416">
        <v>1.3290652999999999E-2</v>
      </c>
      <c r="AC416">
        <v>-2.6282010000000001E-3</v>
      </c>
      <c r="AD416">
        <v>9.5971830000000004E-3</v>
      </c>
      <c r="AE416">
        <v>8.5541899999999995E-4</v>
      </c>
      <c r="AF416">
        <v>1.0436123E-2</v>
      </c>
      <c r="AG416">
        <v>-5.0431499999999997E-3</v>
      </c>
      <c r="AH416">
        <v>-6.5490499999999998E-3</v>
      </c>
      <c r="AI416">
        <v>7.8681310000000004E-3</v>
      </c>
      <c r="AJ416">
        <v>7.2577290000000001E-3</v>
      </c>
      <c r="AK416">
        <v>-1.2655959999999999E-3</v>
      </c>
      <c r="AL416">
        <v>4.7439839999999997E-3</v>
      </c>
      <c r="AM416">
        <v>2.4992040000000001E-3</v>
      </c>
      <c r="AN416">
        <v>-4.4418119999999998E-3</v>
      </c>
      <c r="AO416">
        <v>2.3261110000000002E-2</v>
      </c>
      <c r="AP416">
        <v>3.8709619999999999E-3</v>
      </c>
      <c r="AQ416">
        <v>1.458628E-3</v>
      </c>
      <c r="AR416">
        <v>3.523282E-3</v>
      </c>
      <c r="AS416">
        <v>5.608104E-3</v>
      </c>
      <c r="AT416">
        <v>-8.7484969999999992E-3</v>
      </c>
      <c r="AU416">
        <v>-1.8727150000000001E-3</v>
      </c>
      <c r="AV416">
        <v>2.8578459999999998E-3</v>
      </c>
      <c r="AW416">
        <v>1.8137019999999999E-3</v>
      </c>
      <c r="AX416">
        <v>-1.1640516E-2</v>
      </c>
      <c r="AY416">
        <v>3.2294950000000003E-2</v>
      </c>
      <c r="AZ416">
        <v>1.7499969000000001E-2</v>
      </c>
      <c r="BA416">
        <v>-1.8766200000000001E-3</v>
      </c>
      <c r="BB416">
        <v>8.0801039999999994E-3</v>
      </c>
      <c r="BC416">
        <v>1.981418E-3</v>
      </c>
      <c r="BD416">
        <v>3.6160883999999997E-2</v>
      </c>
      <c r="BE416">
        <v>6.803318E-3</v>
      </c>
      <c r="BF416">
        <v>-2.3159410000000002E-3</v>
      </c>
      <c r="BG416">
        <v>-2.0943493000000001E-2</v>
      </c>
      <c r="BH416">
        <v>1.2179123E-2</v>
      </c>
      <c r="BI416">
        <v>-7.3407309999999996E-3</v>
      </c>
      <c r="BJ416">
        <v>5.4851700000000001E-3</v>
      </c>
      <c r="BK416">
        <v>-4.961628E-3</v>
      </c>
      <c r="BL416">
        <v>-1.1075779999999999E-3</v>
      </c>
      <c r="BM416">
        <v>4.1681056000000001E-2</v>
      </c>
      <c r="BN416">
        <v>3.214761E-3</v>
      </c>
      <c r="BO416">
        <v>7.5542439999999999E-3</v>
      </c>
      <c r="BP416">
        <v>3.7743659999999999E-3</v>
      </c>
      <c r="BQ416">
        <v>1.9000366000000001E-2</v>
      </c>
      <c r="BR416">
        <v>1.279222E-2</v>
      </c>
      <c r="BS416">
        <v>-3.2781336000000001E-2</v>
      </c>
      <c r="BT416">
        <v>-9.0261330000000004E-3</v>
      </c>
      <c r="BU416">
        <v>-7.2532272999999994E-2</v>
      </c>
      <c r="BV416">
        <v>5.6328880999999997E-2</v>
      </c>
      <c r="BW416">
        <v>4.0167112999999997E-2</v>
      </c>
      <c r="BX416">
        <v>4.0407854999999999E-2</v>
      </c>
    </row>
    <row r="417" spans="1:76" x14ac:dyDescent="0.25">
      <c r="A417">
        <v>35.392143412811699</v>
      </c>
      <c r="B417">
        <v>31.4024656548081</v>
      </c>
      <c r="D417">
        <v>7.9720020000000006E-3</v>
      </c>
      <c r="E417">
        <v>8.4583390000000005E-3</v>
      </c>
      <c r="F417">
        <v>2.8164419E-2</v>
      </c>
      <c r="G417">
        <v>4.0666549000000003E-2</v>
      </c>
      <c r="H417">
        <v>8.2977450000000005E-3</v>
      </c>
      <c r="I417">
        <v>2.0488170999999999E-2</v>
      </c>
      <c r="J417">
        <v>-1.0537220999999999E-2</v>
      </c>
      <c r="K417">
        <v>-1.350675E-3</v>
      </c>
      <c r="L417" s="2">
        <v>4.9200000000000003E-6</v>
      </c>
      <c r="M417">
        <v>1.3121341E-2</v>
      </c>
      <c r="N417">
        <v>1.019493E-2</v>
      </c>
      <c r="O417">
        <v>4.4245949999999999E-3</v>
      </c>
      <c r="P417">
        <v>1.3950199999999999E-2</v>
      </c>
      <c r="Q417">
        <v>1.8036659999999999E-2</v>
      </c>
      <c r="R417">
        <v>8.1753100000000003E-4</v>
      </c>
      <c r="S417">
        <v>2.8579690000000001E-3</v>
      </c>
      <c r="T417">
        <v>-1.372627E-3</v>
      </c>
      <c r="U417">
        <v>-5.7726100000000003E-4</v>
      </c>
      <c r="V417">
        <v>5.1091139999999997E-3</v>
      </c>
      <c r="W417">
        <v>3.5151560000000002E-3</v>
      </c>
      <c r="X417">
        <v>3.1561470000000002E-3</v>
      </c>
      <c r="Y417">
        <v>1.163905E-3</v>
      </c>
      <c r="Z417">
        <v>-2.2328040000000001E-3</v>
      </c>
      <c r="AA417">
        <v>-8.3455909999999994E-3</v>
      </c>
      <c r="AB417">
        <v>1.3218347E-2</v>
      </c>
      <c r="AC417">
        <v>-2.6342700000000002E-3</v>
      </c>
      <c r="AD417">
        <v>9.5543239999999995E-3</v>
      </c>
      <c r="AE417">
        <v>9.2867299999999998E-4</v>
      </c>
      <c r="AF417">
        <v>1.0375603000000001E-2</v>
      </c>
      <c r="AG417">
        <v>-4.939176E-3</v>
      </c>
      <c r="AH417">
        <v>-6.4689830000000002E-3</v>
      </c>
      <c r="AI417">
        <v>7.8962449999999997E-3</v>
      </c>
      <c r="AJ417">
        <v>7.251764E-3</v>
      </c>
      <c r="AK417">
        <v>-1.2443720000000001E-3</v>
      </c>
      <c r="AL417">
        <v>4.7625790000000003E-3</v>
      </c>
      <c r="AM417">
        <v>2.4087660000000001E-3</v>
      </c>
      <c r="AN417">
        <v>-4.5789969999999996E-3</v>
      </c>
      <c r="AO417">
        <v>2.3204895999999999E-2</v>
      </c>
      <c r="AP417">
        <v>3.8829429999999998E-3</v>
      </c>
      <c r="AQ417">
        <v>1.383165E-3</v>
      </c>
      <c r="AR417">
        <v>3.65191E-3</v>
      </c>
      <c r="AS417">
        <v>5.6537569999999997E-3</v>
      </c>
      <c r="AT417">
        <v>-8.8555249999999995E-3</v>
      </c>
      <c r="AU417">
        <v>-1.876719E-3</v>
      </c>
      <c r="AV417">
        <v>2.8978010000000002E-3</v>
      </c>
      <c r="AW417">
        <v>1.7946660000000001E-3</v>
      </c>
      <c r="AX417">
        <v>-1.1613498E-2</v>
      </c>
      <c r="AY417">
        <v>3.2328177999999999E-2</v>
      </c>
      <c r="AZ417">
        <v>1.7492311E-2</v>
      </c>
      <c r="BA417">
        <v>-1.7367839999999999E-3</v>
      </c>
      <c r="BB417">
        <v>8.2264169999999998E-3</v>
      </c>
      <c r="BC417">
        <v>1.960734E-3</v>
      </c>
      <c r="BD417">
        <v>3.6131832000000003E-2</v>
      </c>
      <c r="BE417">
        <v>6.836806E-3</v>
      </c>
      <c r="BF417">
        <v>-2.3016870000000002E-3</v>
      </c>
      <c r="BG417">
        <v>-2.0948946E-2</v>
      </c>
      <c r="BH417">
        <v>1.2093806E-2</v>
      </c>
      <c r="BI417">
        <v>-7.3429810000000002E-3</v>
      </c>
      <c r="BJ417">
        <v>5.5380799999999999E-3</v>
      </c>
      <c r="BK417">
        <v>-5.0160170000000002E-3</v>
      </c>
      <c r="BL417">
        <v>-1.099872E-3</v>
      </c>
      <c r="BM417">
        <v>4.1612424000000002E-2</v>
      </c>
      <c r="BN417">
        <v>3.2898459999999999E-3</v>
      </c>
      <c r="BO417">
        <v>7.5190150000000004E-3</v>
      </c>
      <c r="BP417">
        <v>3.9008530000000001E-3</v>
      </c>
      <c r="BQ417">
        <v>1.8938775000000001E-2</v>
      </c>
      <c r="BR417">
        <v>1.2777017999999999E-2</v>
      </c>
      <c r="BS417">
        <v>-3.2780799999999999E-2</v>
      </c>
      <c r="BT417">
        <v>-9.0254640000000004E-3</v>
      </c>
      <c r="BU417">
        <v>-7.2494025000000004E-2</v>
      </c>
      <c r="BV417">
        <v>5.6318192000000003E-2</v>
      </c>
      <c r="BW417">
        <v>4.0397508999999998E-2</v>
      </c>
      <c r="BX417">
        <v>4.0439390999999998E-2</v>
      </c>
    </row>
    <row r="418" spans="1:76" x14ac:dyDescent="0.25">
      <c r="A418">
        <v>35.392148267576502</v>
      </c>
      <c r="B418">
        <v>31.402466795073199</v>
      </c>
      <c r="D418">
        <v>7.8889689999999991E-3</v>
      </c>
      <c r="E418">
        <v>8.5937860000000008E-3</v>
      </c>
      <c r="F418">
        <v>2.8245571000000001E-2</v>
      </c>
      <c r="G418">
        <v>4.0725595000000003E-2</v>
      </c>
      <c r="H418">
        <v>8.3190390000000003E-3</v>
      </c>
      <c r="I418">
        <v>2.0528210000000002E-2</v>
      </c>
      <c r="J418">
        <v>-1.0544974E-2</v>
      </c>
      <c r="K418">
        <v>-1.3732219999999999E-3</v>
      </c>
      <c r="L418" s="2">
        <v>2.3300000000000001E-5</v>
      </c>
      <c r="M418">
        <v>1.3107188000000001E-2</v>
      </c>
      <c r="N418">
        <v>1.0224469999999999E-2</v>
      </c>
      <c r="O418">
        <v>4.4092009999999997E-3</v>
      </c>
      <c r="P418">
        <v>1.4007089E-2</v>
      </c>
      <c r="Q418">
        <v>1.8066019999999999E-2</v>
      </c>
      <c r="R418">
        <v>8.1426899999999995E-4</v>
      </c>
      <c r="S418">
        <v>2.8441400000000002E-3</v>
      </c>
      <c r="T418">
        <v>-1.360361E-3</v>
      </c>
      <c r="U418">
        <v>-4.6858300000000001E-4</v>
      </c>
      <c r="V418">
        <v>5.0380160000000002E-3</v>
      </c>
      <c r="W418">
        <v>3.5162219999999998E-3</v>
      </c>
      <c r="X418">
        <v>3.1074000000000002E-3</v>
      </c>
      <c r="Y418">
        <v>1.1041969999999999E-3</v>
      </c>
      <c r="Z418">
        <v>-2.3149099999999999E-3</v>
      </c>
      <c r="AA418">
        <v>-8.3583700000000004E-3</v>
      </c>
      <c r="AB418">
        <v>1.3134204E-2</v>
      </c>
      <c r="AC418">
        <v>-2.6330239999999999E-3</v>
      </c>
      <c r="AD418">
        <v>9.4964469999999999E-3</v>
      </c>
      <c r="AE418">
        <v>1.0031560000000001E-3</v>
      </c>
      <c r="AF418">
        <v>1.0315092E-2</v>
      </c>
      <c r="AG418">
        <v>-4.8379460000000001E-3</v>
      </c>
      <c r="AH418">
        <v>-6.3763040000000002E-3</v>
      </c>
      <c r="AI418">
        <v>7.9222100000000007E-3</v>
      </c>
      <c r="AJ418">
        <v>7.246901E-3</v>
      </c>
      <c r="AK418">
        <v>-1.224122E-3</v>
      </c>
      <c r="AL418">
        <v>4.7707390000000004E-3</v>
      </c>
      <c r="AM418">
        <v>2.3488789999999999E-3</v>
      </c>
      <c r="AN418">
        <v>-4.7032239999999998E-3</v>
      </c>
      <c r="AO418">
        <v>2.3152756E-2</v>
      </c>
      <c r="AP418">
        <v>3.9059619999999998E-3</v>
      </c>
      <c r="AQ418">
        <v>1.316521E-3</v>
      </c>
      <c r="AR418">
        <v>3.7693539999999999E-3</v>
      </c>
      <c r="AS418">
        <v>5.7017370000000001E-3</v>
      </c>
      <c r="AT418">
        <v>-8.9504360000000008E-3</v>
      </c>
      <c r="AU418">
        <v>-1.876855E-3</v>
      </c>
      <c r="AV418">
        <v>2.9493700000000002E-3</v>
      </c>
      <c r="AW418">
        <v>1.8035690000000001E-3</v>
      </c>
      <c r="AX418">
        <v>-1.1624082000000001E-2</v>
      </c>
      <c r="AY418">
        <v>3.2294722999999997E-2</v>
      </c>
      <c r="AZ418">
        <v>1.7481284999999999E-2</v>
      </c>
      <c r="BA418">
        <v>-1.6049580000000001E-3</v>
      </c>
      <c r="BB418">
        <v>8.3309950000000008E-3</v>
      </c>
      <c r="BC418">
        <v>1.941524E-3</v>
      </c>
      <c r="BD418">
        <v>3.6106755999999997E-2</v>
      </c>
      <c r="BE418">
        <v>6.8715859999999998E-3</v>
      </c>
      <c r="BF418">
        <v>-2.289587E-3</v>
      </c>
      <c r="BG418">
        <v>-2.0951708999999999E-2</v>
      </c>
      <c r="BH418">
        <v>1.201954E-2</v>
      </c>
      <c r="BI418">
        <v>-7.3376479999999996E-3</v>
      </c>
      <c r="BJ418">
        <v>5.5876529999999997E-3</v>
      </c>
      <c r="BK418">
        <v>-5.0697219999999996E-3</v>
      </c>
      <c r="BL418">
        <v>-1.0885980000000001E-3</v>
      </c>
      <c r="BM418">
        <v>4.1546117E-2</v>
      </c>
      <c r="BN418">
        <v>3.368008E-3</v>
      </c>
      <c r="BO418">
        <v>7.4788049999999998E-3</v>
      </c>
      <c r="BP418">
        <v>4.0346169999999999E-3</v>
      </c>
      <c r="BQ418">
        <v>1.8912821E-2</v>
      </c>
      <c r="BR418">
        <v>1.2775501999999999E-2</v>
      </c>
      <c r="BS418">
        <v>-3.2774317999999997E-2</v>
      </c>
      <c r="BT418">
        <v>-9.0389670000000002E-3</v>
      </c>
      <c r="BU418">
        <v>-7.2453847000000002E-2</v>
      </c>
      <c r="BV418">
        <v>5.6313042000000001E-2</v>
      </c>
      <c r="BW418">
        <v>4.0593693E-2</v>
      </c>
      <c r="BX418">
        <v>4.0468740000000003E-2</v>
      </c>
    </row>
    <row r="419" spans="1:76" x14ac:dyDescent="0.25">
      <c r="A419">
        <v>35.392153122341298</v>
      </c>
      <c r="B419">
        <v>31.402467935338201</v>
      </c>
      <c r="D419">
        <v>7.8202050000000002E-3</v>
      </c>
      <c r="E419">
        <v>8.6657039999999998E-3</v>
      </c>
      <c r="F419">
        <v>2.8301000999999999E-2</v>
      </c>
      <c r="G419">
        <v>4.0779406999999997E-2</v>
      </c>
      <c r="H419">
        <v>8.3331570000000008E-3</v>
      </c>
      <c r="I419">
        <v>2.0574640000000002E-2</v>
      </c>
      <c r="J419">
        <v>-1.0558626999999999E-2</v>
      </c>
      <c r="K419">
        <v>-1.382058E-3</v>
      </c>
      <c r="L419" s="2">
        <v>4.8699999999999998E-5</v>
      </c>
      <c r="M419">
        <v>1.3115214E-2</v>
      </c>
      <c r="N419">
        <v>1.022406E-2</v>
      </c>
      <c r="O419">
        <v>4.4363099999999997E-3</v>
      </c>
      <c r="P419">
        <v>1.4033629000000001E-2</v>
      </c>
      <c r="Q419">
        <v>1.8090368999999999E-2</v>
      </c>
      <c r="R419">
        <v>8.1282900000000005E-4</v>
      </c>
      <c r="S419">
        <v>2.8576169999999998E-3</v>
      </c>
      <c r="T419">
        <v>-1.340604E-3</v>
      </c>
      <c r="U419">
        <v>-3.8223E-4</v>
      </c>
      <c r="V419">
        <v>5.0200219999999999E-3</v>
      </c>
      <c r="W419">
        <v>3.5391329999999999E-3</v>
      </c>
      <c r="X419">
        <v>2.99308E-3</v>
      </c>
      <c r="Y419">
        <v>1.055959E-3</v>
      </c>
      <c r="Z419">
        <v>-2.335209E-3</v>
      </c>
      <c r="AA419">
        <v>-8.4028450000000008E-3</v>
      </c>
      <c r="AB419">
        <v>1.3031726E-2</v>
      </c>
      <c r="AC419">
        <v>-2.621038E-3</v>
      </c>
      <c r="AD419">
        <v>9.4629369999999994E-3</v>
      </c>
      <c r="AE419">
        <v>1.0739569999999999E-3</v>
      </c>
      <c r="AF419">
        <v>1.0235342E-2</v>
      </c>
      <c r="AG419">
        <v>-4.7339080000000002E-3</v>
      </c>
      <c r="AH419">
        <v>-6.2816490000000003E-3</v>
      </c>
      <c r="AI419">
        <v>7.9455410000000004E-3</v>
      </c>
      <c r="AJ419">
        <v>7.2638529999999998E-3</v>
      </c>
      <c r="AK419">
        <v>-1.2147390000000001E-3</v>
      </c>
      <c r="AL419">
        <v>4.7320110000000004E-3</v>
      </c>
      <c r="AM419">
        <v>2.3670869999999999E-3</v>
      </c>
      <c r="AN419">
        <v>-4.7812749999999998E-3</v>
      </c>
      <c r="AO419">
        <v>2.3107808000000001E-2</v>
      </c>
      <c r="AP419">
        <v>3.9428689999999999E-3</v>
      </c>
      <c r="AQ419">
        <v>1.3033820000000001E-3</v>
      </c>
      <c r="AR419">
        <v>3.8240629999999999E-3</v>
      </c>
      <c r="AS419">
        <v>5.7278199999999998E-3</v>
      </c>
      <c r="AT419">
        <v>-9.0031999999999994E-3</v>
      </c>
      <c r="AU419">
        <v>-1.8742310000000001E-3</v>
      </c>
      <c r="AV419">
        <v>3.0042150000000002E-3</v>
      </c>
      <c r="AW419">
        <v>1.873455E-3</v>
      </c>
      <c r="AX419">
        <v>-1.1710959999999999E-2</v>
      </c>
      <c r="AY419">
        <v>3.2178973E-2</v>
      </c>
      <c r="AZ419">
        <v>1.7464453000000001E-2</v>
      </c>
      <c r="BA419">
        <v>-1.56138E-3</v>
      </c>
      <c r="BB419">
        <v>8.3188580000000002E-3</v>
      </c>
      <c r="BC419">
        <v>1.9738550000000001E-3</v>
      </c>
      <c r="BD419">
        <v>3.6064002999999997E-2</v>
      </c>
      <c r="BE419">
        <v>6.8857110000000001E-3</v>
      </c>
      <c r="BF419">
        <v>-2.3069739999999998E-3</v>
      </c>
      <c r="BG419">
        <v>-2.0952114000000001E-2</v>
      </c>
      <c r="BH419">
        <v>1.2024164E-2</v>
      </c>
      <c r="BI419">
        <v>-7.3504429999999999E-3</v>
      </c>
      <c r="BJ419">
        <v>5.6228370000000003E-3</v>
      </c>
      <c r="BK419">
        <v>-5.1041680000000001E-3</v>
      </c>
      <c r="BL419">
        <v>-1.03725E-3</v>
      </c>
      <c r="BM419">
        <v>4.1500800999999997E-2</v>
      </c>
      <c r="BN419">
        <v>3.421983E-3</v>
      </c>
      <c r="BO419">
        <v>7.433271E-3</v>
      </c>
      <c r="BP419">
        <v>4.1312759999999997E-3</v>
      </c>
      <c r="BQ419">
        <v>1.8984597999999998E-2</v>
      </c>
      <c r="BR419">
        <v>1.2829569000000001E-2</v>
      </c>
      <c r="BS419">
        <v>-3.2810646999999998E-2</v>
      </c>
      <c r="BT419">
        <v>-9.0651359999999997E-3</v>
      </c>
      <c r="BU419">
        <v>-7.2415982000000004E-2</v>
      </c>
      <c r="BV419">
        <v>5.6277712000000001E-2</v>
      </c>
      <c r="BW419">
        <v>4.0755663999999997E-2</v>
      </c>
      <c r="BX419">
        <v>4.0485845999999999E-2</v>
      </c>
    </row>
    <row r="420" spans="1:76" x14ac:dyDescent="0.25">
      <c r="A420">
        <v>35.392157977106102</v>
      </c>
      <c r="B420">
        <v>31.4024690756033</v>
      </c>
      <c r="D420">
        <v>7.7960429999999999E-3</v>
      </c>
      <c r="E420">
        <v>8.6387249999999999E-3</v>
      </c>
      <c r="F420">
        <v>2.8308297999999999E-2</v>
      </c>
      <c r="G420">
        <v>4.0816383999999997E-2</v>
      </c>
      <c r="H420">
        <v>8.3365709999999992E-3</v>
      </c>
      <c r="I420">
        <v>2.0637771999999999E-2</v>
      </c>
      <c r="J420">
        <v>-1.0592897E-2</v>
      </c>
      <c r="K420">
        <v>-1.371012E-3</v>
      </c>
      <c r="L420" s="2">
        <v>8.4300000000000003E-5</v>
      </c>
      <c r="M420">
        <v>1.3169603E-2</v>
      </c>
      <c r="N420">
        <v>1.0161559000000001E-2</v>
      </c>
      <c r="O420">
        <v>4.4604759999999997E-3</v>
      </c>
      <c r="P420">
        <v>1.4007151000000001E-2</v>
      </c>
      <c r="Q420">
        <v>1.8111927999999999E-2</v>
      </c>
      <c r="R420">
        <v>8.1544500000000004E-4</v>
      </c>
      <c r="S420">
        <v>2.9164659999999999E-3</v>
      </c>
      <c r="T420">
        <v>-1.2931080000000001E-3</v>
      </c>
      <c r="U420">
        <v>-3.5014099999999999E-4</v>
      </c>
      <c r="V420">
        <v>5.0938620000000002E-3</v>
      </c>
      <c r="W420">
        <v>3.5962210000000001E-3</v>
      </c>
      <c r="X420">
        <v>2.7237519999999999E-3</v>
      </c>
      <c r="Y420">
        <v>1.031276E-3</v>
      </c>
      <c r="Z420">
        <v>-2.2095550000000002E-3</v>
      </c>
      <c r="AA420">
        <v>-8.5076019999999995E-3</v>
      </c>
      <c r="AB420">
        <v>1.2918598999999999E-2</v>
      </c>
      <c r="AC420">
        <v>-2.5945790000000001E-3</v>
      </c>
      <c r="AD420">
        <v>9.5072000000000004E-3</v>
      </c>
      <c r="AE420">
        <v>1.1367860000000001E-3</v>
      </c>
      <c r="AF420">
        <v>1.0104897999999999E-2</v>
      </c>
      <c r="AG420">
        <v>-4.6217389999999997E-3</v>
      </c>
      <c r="AH420">
        <v>-6.2095880000000003E-3</v>
      </c>
      <c r="AI420">
        <v>7.9675930000000002E-3</v>
      </c>
      <c r="AJ420">
        <v>7.3186140000000002E-3</v>
      </c>
      <c r="AK420">
        <v>-1.228051E-3</v>
      </c>
      <c r="AL420">
        <v>4.6169490000000004E-3</v>
      </c>
      <c r="AM420">
        <v>2.4939200000000002E-3</v>
      </c>
      <c r="AN420">
        <v>-4.7845819999999999E-3</v>
      </c>
      <c r="AO420">
        <v>2.3062183E-2</v>
      </c>
      <c r="AP420">
        <v>3.9874769999999997E-3</v>
      </c>
      <c r="AQ420">
        <v>1.384974E-3</v>
      </c>
      <c r="AR420">
        <v>3.7706940000000002E-3</v>
      </c>
      <c r="AS420">
        <v>5.7099810000000003E-3</v>
      </c>
      <c r="AT420">
        <v>-8.9929640000000009E-3</v>
      </c>
      <c r="AU420">
        <v>-1.870044E-3</v>
      </c>
      <c r="AV420">
        <v>3.0479959999999999E-3</v>
      </c>
      <c r="AW420">
        <v>1.9309329999999999E-3</v>
      </c>
      <c r="AX420">
        <v>-1.1792588999999999E-2</v>
      </c>
      <c r="AY420">
        <v>3.2084270999999998E-2</v>
      </c>
      <c r="AZ420">
        <v>1.7470032E-2</v>
      </c>
      <c r="BA420">
        <v>-1.521702E-3</v>
      </c>
      <c r="BB420">
        <v>8.2389620000000007E-3</v>
      </c>
      <c r="BC420">
        <v>2.0213169999999999E-3</v>
      </c>
      <c r="BD420">
        <v>3.6040593000000003E-2</v>
      </c>
      <c r="BE420">
        <v>6.8670889999999998E-3</v>
      </c>
      <c r="BF420">
        <v>-2.3303709999999999E-3</v>
      </c>
      <c r="BG420">
        <v>-2.0950130000000001E-2</v>
      </c>
      <c r="BH420">
        <v>1.2038399E-2</v>
      </c>
      <c r="BI420">
        <v>-7.36822E-3</v>
      </c>
      <c r="BJ420">
        <v>5.6495520000000004E-3</v>
      </c>
      <c r="BK420">
        <v>-5.1064880000000002E-3</v>
      </c>
      <c r="BL420">
        <v>-9.8346799999999993E-4</v>
      </c>
      <c r="BM420">
        <v>4.1466613999999999E-2</v>
      </c>
      <c r="BN420">
        <v>3.4780940000000002E-3</v>
      </c>
      <c r="BO420">
        <v>7.4142749999999997E-3</v>
      </c>
      <c r="BP420">
        <v>4.1583009999999997E-3</v>
      </c>
      <c r="BQ420">
        <v>1.9050551999999998E-2</v>
      </c>
      <c r="BR420">
        <v>1.2869505E-2</v>
      </c>
      <c r="BS420">
        <v>-3.2837178000000002E-2</v>
      </c>
      <c r="BT420">
        <v>-9.0780879999999998E-3</v>
      </c>
      <c r="BU420">
        <v>-7.2385468999999994E-2</v>
      </c>
      <c r="BV420">
        <v>5.6228009000000002E-2</v>
      </c>
      <c r="BW420">
        <v>4.0787009999999999E-2</v>
      </c>
      <c r="BX420">
        <v>4.0502470999999998E-2</v>
      </c>
    </row>
    <row r="421" spans="1:76" x14ac:dyDescent="0.25">
      <c r="A421">
        <v>35.392162831870898</v>
      </c>
      <c r="B421">
        <v>31.402470215868298</v>
      </c>
      <c r="D421">
        <v>7.7698109999999997E-3</v>
      </c>
      <c r="E421">
        <v>8.6248149999999992E-3</v>
      </c>
      <c r="F421">
        <v>2.8315903999999999E-2</v>
      </c>
      <c r="G421">
        <v>4.0849868999999997E-2</v>
      </c>
      <c r="H421">
        <v>8.3428719999999994E-3</v>
      </c>
      <c r="I421">
        <v>2.0698523E-2</v>
      </c>
      <c r="J421">
        <v>-1.0633877999999999E-2</v>
      </c>
      <c r="K421">
        <v>-1.364367E-3</v>
      </c>
      <c r="L421">
        <v>1.22034E-4</v>
      </c>
      <c r="M421">
        <v>1.3222451E-2</v>
      </c>
      <c r="N421">
        <v>1.0101416E-2</v>
      </c>
      <c r="O421">
        <v>4.4816989999999996E-3</v>
      </c>
      <c r="P421">
        <v>1.3978374E-2</v>
      </c>
      <c r="Q421">
        <v>1.8137994000000001E-2</v>
      </c>
      <c r="R421">
        <v>8.1309399999999999E-4</v>
      </c>
      <c r="S421">
        <v>2.9600970000000001E-3</v>
      </c>
      <c r="T421">
        <v>-1.2405199999999999E-3</v>
      </c>
      <c r="U421">
        <v>-3.1457399999999997E-4</v>
      </c>
      <c r="V421">
        <v>5.1693360000000001E-3</v>
      </c>
      <c r="W421">
        <v>3.646622E-3</v>
      </c>
      <c r="X421">
        <v>2.4517620000000001E-3</v>
      </c>
      <c r="Y421">
        <v>1.0004020000000001E-3</v>
      </c>
      <c r="Z421">
        <v>-2.0664889999999999E-3</v>
      </c>
      <c r="AA421">
        <v>-8.6083400000000008E-3</v>
      </c>
      <c r="AB421">
        <v>1.2815557999999999E-2</v>
      </c>
      <c r="AC421">
        <v>-2.5606240000000001E-3</v>
      </c>
      <c r="AD421">
        <v>9.5542449999999994E-3</v>
      </c>
      <c r="AE421">
        <v>1.202191E-3</v>
      </c>
      <c r="AF421">
        <v>9.9576879999999993E-3</v>
      </c>
      <c r="AG421">
        <v>-4.5131290000000003E-3</v>
      </c>
      <c r="AH421">
        <v>-6.1450089999999999E-3</v>
      </c>
      <c r="AI421">
        <v>7.9903119999999994E-3</v>
      </c>
      <c r="AJ421">
        <v>7.3656140000000004E-3</v>
      </c>
      <c r="AK421">
        <v>-1.2444240000000001E-3</v>
      </c>
      <c r="AL421">
        <v>4.5050819999999997E-3</v>
      </c>
      <c r="AM421">
        <v>2.6216630000000002E-3</v>
      </c>
      <c r="AN421">
        <v>-4.7847380000000002E-3</v>
      </c>
      <c r="AO421">
        <v>2.3003810999999999E-2</v>
      </c>
      <c r="AP421">
        <v>4.0292640000000003E-3</v>
      </c>
      <c r="AQ421">
        <v>1.466403E-3</v>
      </c>
      <c r="AR421">
        <v>3.7198439999999999E-3</v>
      </c>
      <c r="AS421">
        <v>5.6998259999999999E-3</v>
      </c>
      <c r="AT421">
        <v>-8.9869670000000002E-3</v>
      </c>
      <c r="AU421">
        <v>-1.86203E-3</v>
      </c>
      <c r="AV421">
        <v>3.095048E-3</v>
      </c>
      <c r="AW421">
        <v>1.9823570000000001E-3</v>
      </c>
      <c r="AX421">
        <v>-1.1863604E-2</v>
      </c>
      <c r="AY421">
        <v>3.2003904E-2</v>
      </c>
      <c r="AZ421">
        <v>1.7499391999999999E-2</v>
      </c>
      <c r="BA421">
        <v>-1.4884830000000001E-3</v>
      </c>
      <c r="BB421">
        <v>8.1161870000000004E-3</v>
      </c>
      <c r="BC421">
        <v>2.1048159999999998E-3</v>
      </c>
      <c r="BD421">
        <v>3.6055619999999997E-2</v>
      </c>
      <c r="BE421">
        <v>6.7799549999999998E-3</v>
      </c>
      <c r="BF421">
        <v>-2.3714299999999999E-3</v>
      </c>
      <c r="BG421">
        <v>-2.0942191999999998E-2</v>
      </c>
      <c r="BH421">
        <v>1.2075977E-2</v>
      </c>
      <c r="BI421">
        <v>-7.4245079999999998E-3</v>
      </c>
      <c r="BJ421">
        <v>5.6505050000000001E-3</v>
      </c>
      <c r="BK421">
        <v>-5.035655E-3</v>
      </c>
      <c r="BL421">
        <v>-9.19909E-4</v>
      </c>
      <c r="BM421">
        <v>4.1456012E-2</v>
      </c>
      <c r="BN421">
        <v>3.5641800000000001E-3</v>
      </c>
      <c r="BO421">
        <v>7.4615899999999997E-3</v>
      </c>
      <c r="BP421">
        <v>3.9995020000000003E-3</v>
      </c>
      <c r="BQ421">
        <v>1.9110683999999999E-2</v>
      </c>
      <c r="BR421">
        <v>1.2903984E-2</v>
      </c>
      <c r="BS421">
        <v>-3.2838596999999997E-2</v>
      </c>
      <c r="BT421">
        <v>-9.0568090000000007E-3</v>
      </c>
      <c r="BU421">
        <v>-7.2384849000000001E-2</v>
      </c>
      <c r="BV421">
        <v>5.6162495E-2</v>
      </c>
      <c r="BW421">
        <v>4.0755948E-2</v>
      </c>
      <c r="BX421">
        <v>4.0526083999999997E-2</v>
      </c>
    </row>
    <row r="422" spans="1:76" x14ac:dyDescent="0.25">
      <c r="A422">
        <v>35.392167686635801</v>
      </c>
      <c r="B422">
        <v>31.402471356133301</v>
      </c>
      <c r="D422">
        <v>7.7415110000000004E-3</v>
      </c>
      <c r="E422">
        <v>8.6239739999999995E-3</v>
      </c>
      <c r="F422">
        <v>2.8323819E-2</v>
      </c>
      <c r="G422">
        <v>4.0879862000000003E-2</v>
      </c>
      <c r="H422">
        <v>8.3520599999999997E-3</v>
      </c>
      <c r="I422">
        <v>2.0756891999999999E-2</v>
      </c>
      <c r="J422">
        <v>-1.068157E-2</v>
      </c>
      <c r="K422">
        <v>-1.3621239999999999E-3</v>
      </c>
      <c r="L422">
        <v>1.61898E-4</v>
      </c>
      <c r="M422">
        <v>1.3273759E-2</v>
      </c>
      <c r="N422">
        <v>1.0043632E-2</v>
      </c>
      <c r="O422">
        <v>4.4999799999999998E-3</v>
      </c>
      <c r="P422">
        <v>1.3947298E-2</v>
      </c>
      <c r="Q422">
        <v>1.8168567E-2</v>
      </c>
      <c r="R422">
        <v>8.0577600000000002E-4</v>
      </c>
      <c r="S422">
        <v>2.9885070000000001E-3</v>
      </c>
      <c r="T422">
        <v>-1.182839E-3</v>
      </c>
      <c r="U422">
        <v>-2.75529E-4</v>
      </c>
      <c r="V422">
        <v>5.2464469999999996E-3</v>
      </c>
      <c r="W422">
        <v>3.690334E-3</v>
      </c>
      <c r="X422">
        <v>2.1771099999999999E-3</v>
      </c>
      <c r="Y422">
        <v>9.6333499999999995E-4</v>
      </c>
      <c r="Z422">
        <v>-1.9060119999999999E-3</v>
      </c>
      <c r="AA422">
        <v>-8.7050589999999994E-3</v>
      </c>
      <c r="AB422">
        <v>1.2722604E-2</v>
      </c>
      <c r="AC422">
        <v>-2.519173E-3</v>
      </c>
      <c r="AD422">
        <v>9.6040699999999993E-3</v>
      </c>
      <c r="AE422">
        <v>1.270172E-3</v>
      </c>
      <c r="AF422">
        <v>9.7937119999999996E-3</v>
      </c>
      <c r="AG422">
        <v>-4.4080780000000002E-3</v>
      </c>
      <c r="AH422">
        <v>-6.0879130000000004E-3</v>
      </c>
      <c r="AI422">
        <v>8.0136960000000007E-3</v>
      </c>
      <c r="AJ422">
        <v>7.4048509999999996E-3</v>
      </c>
      <c r="AK422">
        <v>-1.2638580000000001E-3</v>
      </c>
      <c r="AL422">
        <v>4.3964110000000002E-3</v>
      </c>
      <c r="AM422">
        <v>2.7503150000000001E-3</v>
      </c>
      <c r="AN422">
        <v>-4.7817440000000001E-3</v>
      </c>
      <c r="AO422">
        <v>2.2932691000000002E-2</v>
      </c>
      <c r="AP422">
        <v>4.0682299999999999E-3</v>
      </c>
      <c r="AQ422">
        <v>1.5476680000000001E-3</v>
      </c>
      <c r="AR422">
        <v>3.6715129999999999E-3</v>
      </c>
      <c r="AS422">
        <v>5.697354E-3</v>
      </c>
      <c r="AT422">
        <v>-8.9852109999999999E-3</v>
      </c>
      <c r="AU422">
        <v>-1.8501889999999999E-3</v>
      </c>
      <c r="AV422">
        <v>3.1453710000000001E-3</v>
      </c>
      <c r="AW422">
        <v>2.0329829999999999E-3</v>
      </c>
      <c r="AX422">
        <v>-1.1909603E-2</v>
      </c>
      <c r="AY422">
        <v>3.1948380999999998E-2</v>
      </c>
      <c r="AZ422">
        <v>1.752985E-2</v>
      </c>
      <c r="BA422">
        <v>-1.480285E-3</v>
      </c>
      <c r="BB422">
        <v>8.0315909999999994E-3</v>
      </c>
      <c r="BC422">
        <v>2.182149E-3</v>
      </c>
      <c r="BD422">
        <v>3.6074121000000001E-2</v>
      </c>
      <c r="BE422">
        <v>6.6952849999999996E-3</v>
      </c>
      <c r="BF422">
        <v>-2.4129400000000001E-3</v>
      </c>
      <c r="BG422">
        <v>-2.0925185999999998E-2</v>
      </c>
      <c r="BH422">
        <v>1.2102731E-2</v>
      </c>
      <c r="BI422">
        <v>-7.4692250000000003E-3</v>
      </c>
      <c r="BJ422">
        <v>5.640951E-3</v>
      </c>
      <c r="BK422">
        <v>-4.9689809999999999E-3</v>
      </c>
      <c r="BL422">
        <v>-8.6643500000000003E-4</v>
      </c>
      <c r="BM422">
        <v>4.1437673000000001E-2</v>
      </c>
      <c r="BN422">
        <v>3.6587730000000001E-3</v>
      </c>
      <c r="BO422">
        <v>7.4978520000000002E-3</v>
      </c>
      <c r="BP422">
        <v>3.8385820000000001E-3</v>
      </c>
      <c r="BQ422">
        <v>1.9164993000000002E-2</v>
      </c>
      <c r="BR422">
        <v>1.2946872999999999E-2</v>
      </c>
      <c r="BS422">
        <v>-3.2857727000000003E-2</v>
      </c>
      <c r="BT422">
        <v>-9.0416509999999995E-3</v>
      </c>
      <c r="BU422">
        <v>-7.2375223000000002E-2</v>
      </c>
      <c r="BV422">
        <v>5.6110983000000003E-2</v>
      </c>
      <c r="BW422">
        <v>4.0711793000000003E-2</v>
      </c>
      <c r="BX422">
        <v>4.0527830000000001E-2</v>
      </c>
    </row>
    <row r="423" spans="1:76" x14ac:dyDescent="0.25">
      <c r="A423">
        <v>35.392172541400598</v>
      </c>
      <c r="B423">
        <v>31.402472496398399</v>
      </c>
      <c r="D423">
        <v>7.7111419999999998E-3</v>
      </c>
      <c r="E423">
        <v>8.6362009999999996E-3</v>
      </c>
      <c r="F423">
        <v>2.8332045E-2</v>
      </c>
      <c r="G423">
        <v>4.0906364000000001E-2</v>
      </c>
      <c r="H423">
        <v>8.364135E-3</v>
      </c>
      <c r="I423">
        <v>2.0812879999999999E-2</v>
      </c>
      <c r="J423">
        <v>-1.0735972999999999E-2</v>
      </c>
      <c r="K423">
        <v>-1.3642820000000001E-3</v>
      </c>
      <c r="L423">
        <v>2.0388900000000001E-4</v>
      </c>
      <c r="M423">
        <v>1.3323526E-2</v>
      </c>
      <c r="N423">
        <v>9.988205E-3</v>
      </c>
      <c r="O423">
        <v>4.5153169999999996E-3</v>
      </c>
      <c r="P423">
        <v>1.3913923999999999E-2</v>
      </c>
      <c r="Q423">
        <v>1.8203647E-2</v>
      </c>
      <c r="R423">
        <v>7.9349100000000001E-4</v>
      </c>
      <c r="S423">
        <v>3.0016980000000001E-3</v>
      </c>
      <c r="T423">
        <v>-1.1200649999999999E-3</v>
      </c>
      <c r="U423">
        <v>-2.3300600000000001E-4</v>
      </c>
      <c r="V423">
        <v>5.3251929999999998E-3</v>
      </c>
      <c r="W423">
        <v>3.727359E-3</v>
      </c>
      <c r="X423">
        <v>1.899796E-3</v>
      </c>
      <c r="Y423">
        <v>9.2007700000000005E-4</v>
      </c>
      <c r="Z423">
        <v>-1.728123E-3</v>
      </c>
      <c r="AA423">
        <v>-8.7977579999999993E-3</v>
      </c>
      <c r="AB423">
        <v>1.2639736E-2</v>
      </c>
      <c r="AC423">
        <v>-2.4702259999999998E-3</v>
      </c>
      <c r="AD423">
        <v>9.6566770000000007E-3</v>
      </c>
      <c r="AE423">
        <v>1.34073E-3</v>
      </c>
      <c r="AF423">
        <v>9.6129700000000002E-3</v>
      </c>
      <c r="AG423">
        <v>-4.3065849999999999E-3</v>
      </c>
      <c r="AH423">
        <v>-6.0382989999999996E-3</v>
      </c>
      <c r="AI423">
        <v>8.0377460000000001E-3</v>
      </c>
      <c r="AJ423">
        <v>7.4363279999999999E-3</v>
      </c>
      <c r="AK423">
        <v>-1.2863530000000001E-3</v>
      </c>
      <c r="AL423">
        <v>4.2909350000000001E-3</v>
      </c>
      <c r="AM423">
        <v>2.8798750000000001E-3</v>
      </c>
      <c r="AN423">
        <v>-4.7755999999999996E-3</v>
      </c>
      <c r="AO423">
        <v>2.2848824E-2</v>
      </c>
      <c r="AP423">
        <v>4.1043750000000004E-3</v>
      </c>
      <c r="AQ423">
        <v>1.628769E-3</v>
      </c>
      <c r="AR423">
        <v>3.6256999999999999E-3</v>
      </c>
      <c r="AS423">
        <v>5.7025660000000001E-3</v>
      </c>
      <c r="AT423">
        <v>-8.9876950000000004E-3</v>
      </c>
      <c r="AU423">
        <v>-1.834521E-3</v>
      </c>
      <c r="AV423">
        <v>3.1989660000000001E-3</v>
      </c>
      <c r="AW423">
        <v>2.0419890000000001E-3</v>
      </c>
      <c r="AX423">
        <v>-1.1880085E-2</v>
      </c>
      <c r="AY423">
        <v>3.1999099000000003E-2</v>
      </c>
      <c r="AZ423">
        <v>1.7530414000000001E-2</v>
      </c>
      <c r="BA423">
        <v>-1.5400380000000001E-3</v>
      </c>
      <c r="BB423">
        <v>8.1323769999999997E-3</v>
      </c>
      <c r="BC423">
        <v>2.2533169999999999E-3</v>
      </c>
      <c r="BD423">
        <v>3.6096096000000001E-2</v>
      </c>
      <c r="BE423">
        <v>6.613079E-3</v>
      </c>
      <c r="BF423">
        <v>-2.4549009999999998E-3</v>
      </c>
      <c r="BG423">
        <v>-2.0899113E-2</v>
      </c>
      <c r="BH423">
        <v>1.2118662000000001E-2</v>
      </c>
      <c r="BI423">
        <v>-7.5023720000000002E-3</v>
      </c>
      <c r="BJ423">
        <v>5.6208899999999999E-3</v>
      </c>
      <c r="BK423">
        <v>-4.906466E-3</v>
      </c>
      <c r="BL423">
        <v>-8.2304600000000002E-4</v>
      </c>
      <c r="BM423">
        <v>4.1411597000000001E-2</v>
      </c>
      <c r="BN423">
        <v>3.7618730000000002E-3</v>
      </c>
      <c r="BO423">
        <v>7.5230590000000003E-3</v>
      </c>
      <c r="BP423">
        <v>3.6755400000000001E-3</v>
      </c>
      <c r="BQ423">
        <v>1.9178424999999999E-2</v>
      </c>
      <c r="BR423">
        <v>1.2998173E-2</v>
      </c>
      <c r="BS423">
        <v>-3.2894569999999998E-2</v>
      </c>
      <c r="BT423">
        <v>-9.0326139999999996E-3</v>
      </c>
      <c r="BU423">
        <v>-7.2356589999999998E-2</v>
      </c>
      <c r="BV423">
        <v>5.6073473999999998E-2</v>
      </c>
      <c r="BW423">
        <v>4.0654543000000001E-2</v>
      </c>
      <c r="BX423">
        <v>4.0507708000000003E-2</v>
      </c>
    </row>
    <row r="424" spans="1:76" x14ac:dyDescent="0.25">
      <c r="A424">
        <v>35.392177396165401</v>
      </c>
      <c r="B424">
        <v>31.402473636663402</v>
      </c>
      <c r="D424">
        <v>7.6787039999999997E-3</v>
      </c>
      <c r="E424">
        <v>8.6614970000000006E-3</v>
      </c>
      <c r="F424">
        <v>2.8340580000000001E-2</v>
      </c>
      <c r="G424">
        <v>4.0929373999999998E-2</v>
      </c>
      <c r="H424">
        <v>8.3790979999999998E-3</v>
      </c>
      <c r="I424">
        <v>2.0866487E-2</v>
      </c>
      <c r="J424">
        <v>-1.0797088E-2</v>
      </c>
      <c r="K424">
        <v>-1.3708419999999999E-3</v>
      </c>
      <c r="L424">
        <v>2.4800799999999997E-4</v>
      </c>
      <c r="M424">
        <v>1.3371752000000001E-2</v>
      </c>
      <c r="N424">
        <v>9.9351360000000007E-3</v>
      </c>
      <c r="O424">
        <v>4.5121379999999997E-3</v>
      </c>
      <c r="P424">
        <v>1.387825E-2</v>
      </c>
      <c r="Q424">
        <v>1.8243234000000001E-2</v>
      </c>
      <c r="R424">
        <v>7.7623799999999995E-4</v>
      </c>
      <c r="S424">
        <v>2.9996699999999999E-3</v>
      </c>
      <c r="T424">
        <v>-1.0521980000000001E-3</v>
      </c>
      <c r="U424">
        <v>-1.8700499999999999E-4</v>
      </c>
      <c r="V424">
        <v>5.4055739999999998E-3</v>
      </c>
      <c r="W424">
        <v>3.757696E-3</v>
      </c>
      <c r="X424">
        <v>1.6198199999999999E-3</v>
      </c>
      <c r="Y424">
        <v>8.7062800000000003E-4</v>
      </c>
      <c r="Z424">
        <v>-1.532823E-3</v>
      </c>
      <c r="AA424">
        <v>-8.8864370000000005E-3</v>
      </c>
      <c r="AB424">
        <v>1.2566954E-2</v>
      </c>
      <c r="AC424">
        <v>-2.413784E-3</v>
      </c>
      <c r="AD424">
        <v>9.7120639999999994E-3</v>
      </c>
      <c r="AE424">
        <v>1.413865E-3</v>
      </c>
      <c r="AF424">
        <v>9.4154619999999994E-3</v>
      </c>
      <c r="AG424">
        <v>-4.2086509999999999E-3</v>
      </c>
      <c r="AH424">
        <v>-5.9961679999999996E-3</v>
      </c>
      <c r="AI424">
        <v>8.0624630000000006E-3</v>
      </c>
      <c r="AJ424">
        <v>7.4600420000000001E-3</v>
      </c>
      <c r="AK424">
        <v>-1.311909E-3</v>
      </c>
      <c r="AL424">
        <v>4.1886550000000003E-3</v>
      </c>
      <c r="AM424">
        <v>3.0103439999999999E-3</v>
      </c>
      <c r="AN424">
        <v>-4.7663059999999997E-3</v>
      </c>
      <c r="AO424">
        <v>2.2752208999999999E-2</v>
      </c>
      <c r="AP424">
        <v>4.1376980000000004E-3</v>
      </c>
      <c r="AQ424">
        <v>1.709707E-3</v>
      </c>
      <c r="AR424">
        <v>3.5824059999999998E-3</v>
      </c>
      <c r="AS424">
        <v>5.7154620000000001E-3</v>
      </c>
      <c r="AT424">
        <v>-8.994419E-3</v>
      </c>
      <c r="AU424">
        <v>-1.815026E-3</v>
      </c>
      <c r="AV424">
        <v>3.2558320000000002E-3</v>
      </c>
      <c r="AW424">
        <v>2.0675089999999999E-3</v>
      </c>
      <c r="AX424">
        <v>-1.1874218000000001E-2</v>
      </c>
      <c r="AY424">
        <v>3.2050386E-2</v>
      </c>
      <c r="AZ424">
        <v>1.7509901000000001E-2</v>
      </c>
      <c r="BA424">
        <v>-1.613136E-3</v>
      </c>
      <c r="BB424">
        <v>8.2570999999999999E-3</v>
      </c>
      <c r="BC424">
        <v>2.3183180000000002E-3</v>
      </c>
      <c r="BD424">
        <v>3.6121544999999998E-2</v>
      </c>
      <c r="BE424">
        <v>6.5333370000000002E-3</v>
      </c>
      <c r="BF424">
        <v>-2.4973130000000001E-3</v>
      </c>
      <c r="BG424">
        <v>-2.0863970999999999E-2</v>
      </c>
      <c r="BH424">
        <v>1.2123770000000001E-2</v>
      </c>
      <c r="BI424">
        <v>-7.5239490000000003E-3</v>
      </c>
      <c r="BJ424">
        <v>5.5903209999999997E-3</v>
      </c>
      <c r="BK424">
        <v>-4.8481109999999996E-3</v>
      </c>
      <c r="BL424">
        <v>-7.8974299999999998E-4</v>
      </c>
      <c r="BM424">
        <v>4.1377784000000001E-2</v>
      </c>
      <c r="BN424">
        <v>3.8734820000000001E-3</v>
      </c>
      <c r="BO424">
        <v>7.5372130000000001E-3</v>
      </c>
      <c r="BP424">
        <v>3.5103769999999999E-3</v>
      </c>
      <c r="BQ424">
        <v>1.9184762000000001E-2</v>
      </c>
      <c r="BR424">
        <v>1.3057882999999999E-2</v>
      </c>
      <c r="BS424">
        <v>-3.2949124000000003E-2</v>
      </c>
      <c r="BT424">
        <v>-9.0296969999999997E-3</v>
      </c>
      <c r="BU424">
        <v>-7.2328950000000003E-2</v>
      </c>
      <c r="BV424">
        <v>5.6049967999999999E-2</v>
      </c>
      <c r="BW424">
        <v>4.0622852000000001E-2</v>
      </c>
      <c r="BX424">
        <v>4.0465718999999997E-2</v>
      </c>
    </row>
    <row r="425" spans="1:76" x14ac:dyDescent="0.25">
      <c r="A425">
        <v>35.392182250930198</v>
      </c>
      <c r="B425">
        <v>31.4024747769285</v>
      </c>
      <c r="D425">
        <v>7.658761E-3</v>
      </c>
      <c r="E425">
        <v>8.6727000000000002E-3</v>
      </c>
      <c r="F425">
        <v>2.8262916999999999E-2</v>
      </c>
      <c r="G425">
        <v>4.0973792000000002E-2</v>
      </c>
      <c r="H425">
        <v>8.4384030000000006E-3</v>
      </c>
      <c r="I425">
        <v>2.0880553999999999E-2</v>
      </c>
      <c r="J425">
        <v>-1.0762478000000001E-2</v>
      </c>
      <c r="K425">
        <v>-1.3158740000000001E-3</v>
      </c>
      <c r="L425">
        <v>1.29646E-4</v>
      </c>
      <c r="M425">
        <v>1.3391937E-2</v>
      </c>
      <c r="N425">
        <v>9.9753289999999998E-3</v>
      </c>
      <c r="O425">
        <v>4.5066680000000001E-3</v>
      </c>
      <c r="P425">
        <v>1.3757673E-2</v>
      </c>
      <c r="Q425">
        <v>1.8267558999999999E-2</v>
      </c>
      <c r="R425">
        <v>7.9325299999999995E-4</v>
      </c>
      <c r="S425">
        <v>3.0876129999999999E-3</v>
      </c>
      <c r="T425">
        <v>-9.2383899999999998E-4</v>
      </c>
      <c r="U425">
        <v>-1.84737E-4</v>
      </c>
      <c r="V425">
        <v>5.4374109999999996E-3</v>
      </c>
      <c r="W425">
        <v>3.7453600000000001E-3</v>
      </c>
      <c r="X425">
        <v>1.6381709999999999E-3</v>
      </c>
      <c r="Y425">
        <v>8.7381899999999996E-4</v>
      </c>
      <c r="Z425">
        <v>-1.601896E-3</v>
      </c>
      <c r="AA425">
        <v>-8.859179E-3</v>
      </c>
      <c r="AB425">
        <v>1.2535842E-2</v>
      </c>
      <c r="AC425">
        <v>-2.3678639999999999E-3</v>
      </c>
      <c r="AD425">
        <v>9.7617720000000002E-3</v>
      </c>
      <c r="AE425">
        <v>1.3968279999999999E-3</v>
      </c>
      <c r="AF425">
        <v>9.4160919999999992E-3</v>
      </c>
      <c r="AG425">
        <v>-4.1875979999999998E-3</v>
      </c>
      <c r="AH425">
        <v>-5.9474949999999997E-3</v>
      </c>
      <c r="AI425">
        <v>8.0460629999999991E-3</v>
      </c>
      <c r="AJ425">
        <v>7.4825689999999997E-3</v>
      </c>
      <c r="AK425">
        <v>-1.2318159999999999E-3</v>
      </c>
      <c r="AL425">
        <v>4.1586349999999999E-3</v>
      </c>
      <c r="AM425">
        <v>2.7642040000000001E-3</v>
      </c>
      <c r="AN425">
        <v>-4.7341049999999997E-3</v>
      </c>
      <c r="AO425">
        <v>2.2899696000000001E-2</v>
      </c>
      <c r="AP425">
        <v>4.0815449999999998E-3</v>
      </c>
      <c r="AQ425">
        <v>1.7572740000000001E-3</v>
      </c>
      <c r="AR425">
        <v>3.4800809999999999E-3</v>
      </c>
      <c r="AS425">
        <v>5.7369659999999996E-3</v>
      </c>
      <c r="AT425">
        <v>-8.9940179999999995E-3</v>
      </c>
      <c r="AU425">
        <v>-1.8180959999999999E-3</v>
      </c>
      <c r="AV425">
        <v>3.2553619999999999E-3</v>
      </c>
      <c r="AW425">
        <v>2.1095440000000001E-3</v>
      </c>
      <c r="AX425">
        <v>-1.1892002E-2</v>
      </c>
      <c r="AY425">
        <v>3.2102242000000003E-2</v>
      </c>
      <c r="AZ425">
        <v>1.7468311E-2</v>
      </c>
      <c r="BA425">
        <v>-1.69958E-3</v>
      </c>
      <c r="BB425">
        <v>8.4057590000000005E-3</v>
      </c>
      <c r="BC425">
        <v>2.3987570000000001E-3</v>
      </c>
      <c r="BD425">
        <v>3.6147758000000002E-2</v>
      </c>
      <c r="BE425">
        <v>6.4255110000000001E-3</v>
      </c>
      <c r="BF425">
        <v>-2.4752239999999998E-3</v>
      </c>
      <c r="BG425">
        <v>-2.0873757999999999E-2</v>
      </c>
      <c r="BH425">
        <v>1.2177619000000001E-2</v>
      </c>
      <c r="BI425">
        <v>-7.4876379999999996E-3</v>
      </c>
      <c r="BJ425">
        <v>5.5266459999999996E-3</v>
      </c>
      <c r="BK425">
        <v>-4.8140400000000003E-3</v>
      </c>
      <c r="BL425">
        <v>-8.0913899999999995E-4</v>
      </c>
      <c r="BM425">
        <v>4.135022E-2</v>
      </c>
      <c r="BN425">
        <v>3.8423730000000001E-3</v>
      </c>
      <c r="BO425">
        <v>7.5229349999999997E-3</v>
      </c>
      <c r="BP425">
        <v>3.4586119999999998E-3</v>
      </c>
      <c r="BQ425">
        <v>1.9190351000000001E-2</v>
      </c>
      <c r="BR425">
        <v>1.3137279E-2</v>
      </c>
      <c r="BS425">
        <v>-3.2976721000000001E-2</v>
      </c>
      <c r="BT425">
        <v>-8.9847729999999997E-3</v>
      </c>
      <c r="BU425">
        <v>-7.2287242000000002E-2</v>
      </c>
      <c r="BV425">
        <v>5.6167347999999999E-2</v>
      </c>
      <c r="BW425">
        <v>4.0621089999999999E-2</v>
      </c>
      <c r="BX425">
        <v>4.0448265999999997E-2</v>
      </c>
    </row>
    <row r="426" spans="1:76" x14ac:dyDescent="0.25">
      <c r="A426">
        <v>35.392187105695001</v>
      </c>
      <c r="B426">
        <v>31.402475917193499</v>
      </c>
      <c r="D426">
        <v>7.635457E-3</v>
      </c>
      <c r="E426">
        <v>8.6857870000000004E-3</v>
      </c>
      <c r="F426">
        <v>2.8177846999999999E-2</v>
      </c>
      <c r="G426">
        <v>4.1019422E-2</v>
      </c>
      <c r="H426">
        <v>8.5026900000000002E-3</v>
      </c>
      <c r="I426">
        <v>2.0878559000000001E-2</v>
      </c>
      <c r="J426">
        <v>-1.0719823999999999E-2</v>
      </c>
      <c r="K426">
        <v>-1.2535790000000001E-3</v>
      </c>
      <c r="L426" s="2">
        <v>-7.6599999999999995E-6</v>
      </c>
      <c r="M426">
        <v>1.3412442E-2</v>
      </c>
      <c r="N426">
        <v>1.0019381000000001E-2</v>
      </c>
      <c r="O426">
        <v>4.4998759999999999E-3</v>
      </c>
      <c r="P426">
        <v>1.3634132E-2</v>
      </c>
      <c r="Q426">
        <v>1.8294781999999999E-2</v>
      </c>
      <c r="R426">
        <v>8.1273000000000001E-4</v>
      </c>
      <c r="S426">
        <v>3.2023249999999998E-3</v>
      </c>
      <c r="T426">
        <v>-7.7594600000000001E-4</v>
      </c>
      <c r="U426">
        <v>-1.8383200000000001E-4</v>
      </c>
      <c r="V426">
        <v>5.4510260000000003E-3</v>
      </c>
      <c r="W426">
        <v>3.7315249999999999E-3</v>
      </c>
      <c r="X426">
        <v>1.669167E-3</v>
      </c>
      <c r="Y426">
        <v>8.8798399999999997E-4</v>
      </c>
      <c r="Z426">
        <v>-1.7181659999999999E-3</v>
      </c>
      <c r="AA426">
        <v>-8.8255810000000007E-3</v>
      </c>
      <c r="AB426">
        <v>1.2541475E-2</v>
      </c>
      <c r="AC426">
        <v>-2.3438529999999999E-3</v>
      </c>
      <c r="AD426">
        <v>9.8202810000000001E-3</v>
      </c>
      <c r="AE426">
        <v>1.3695409999999999E-3</v>
      </c>
      <c r="AF426">
        <v>9.4324990000000004E-3</v>
      </c>
      <c r="AG426">
        <v>-4.1582190000000003E-3</v>
      </c>
      <c r="AH426">
        <v>-5.9050730000000003E-3</v>
      </c>
      <c r="AI426">
        <v>8.026287E-3</v>
      </c>
      <c r="AJ426">
        <v>7.5095830000000002E-3</v>
      </c>
      <c r="AK426">
        <v>-1.135699E-3</v>
      </c>
      <c r="AL426">
        <v>4.1478319999999997E-3</v>
      </c>
      <c r="AM426">
        <v>2.468713E-3</v>
      </c>
      <c r="AN426">
        <v>-4.7148509999999999E-3</v>
      </c>
      <c r="AO426">
        <v>2.3085129999999999E-2</v>
      </c>
      <c r="AP426">
        <v>4.0090899999999999E-3</v>
      </c>
      <c r="AQ426">
        <v>1.7725550000000001E-3</v>
      </c>
      <c r="AR426">
        <v>3.3728019999999998E-3</v>
      </c>
      <c r="AS426">
        <v>5.7700240000000003E-3</v>
      </c>
      <c r="AT426">
        <v>-8.9964180000000008E-3</v>
      </c>
      <c r="AU426">
        <v>-1.827104E-3</v>
      </c>
      <c r="AV426">
        <v>3.2506319999999998E-3</v>
      </c>
      <c r="AW426">
        <v>2.1680940000000002E-3</v>
      </c>
      <c r="AX426">
        <v>-1.1933437E-2</v>
      </c>
      <c r="AY426">
        <v>3.2154665999999998E-2</v>
      </c>
      <c r="AZ426">
        <v>1.7405644000000001E-2</v>
      </c>
      <c r="BA426">
        <v>-1.7993690000000001E-3</v>
      </c>
      <c r="BB426">
        <v>8.5783530000000004E-3</v>
      </c>
      <c r="BC426">
        <v>2.4917469999999999E-3</v>
      </c>
      <c r="BD426">
        <v>3.6172094000000002E-2</v>
      </c>
      <c r="BE426">
        <v>6.3047559999999999E-3</v>
      </c>
      <c r="BF426">
        <v>-2.4241449999999999E-3</v>
      </c>
      <c r="BG426">
        <v>-2.0903306E-2</v>
      </c>
      <c r="BH426">
        <v>1.2258847999999999E-2</v>
      </c>
      <c r="BI426">
        <v>-7.4273109999999998E-3</v>
      </c>
      <c r="BJ426">
        <v>5.4578580000000003E-3</v>
      </c>
      <c r="BK426">
        <v>-4.791259E-3</v>
      </c>
      <c r="BL426">
        <v>-8.4838600000000002E-4</v>
      </c>
      <c r="BM426">
        <v>4.1324738999999999E-2</v>
      </c>
      <c r="BN426">
        <v>3.7471779999999999E-3</v>
      </c>
      <c r="BO426">
        <v>7.4978270000000003E-3</v>
      </c>
      <c r="BP426">
        <v>3.4535E-3</v>
      </c>
      <c r="BQ426">
        <v>1.9195190000000001E-2</v>
      </c>
      <c r="BR426">
        <v>1.3226274999999999E-2</v>
      </c>
      <c r="BS426">
        <v>-3.2964994999999997E-2</v>
      </c>
      <c r="BT426">
        <v>-8.9025040000000003E-3</v>
      </c>
      <c r="BU426">
        <v>-7.2251439000000001E-2</v>
      </c>
      <c r="BV426">
        <v>5.6346612999999997E-2</v>
      </c>
      <c r="BW426">
        <v>4.0611365000000003E-2</v>
      </c>
      <c r="BX426">
        <v>4.0449264999999998E-2</v>
      </c>
    </row>
    <row r="427" spans="1:76" x14ac:dyDescent="0.25">
      <c r="A427">
        <v>35.392191960459797</v>
      </c>
      <c r="B427">
        <v>31.402477057458601</v>
      </c>
      <c r="D427">
        <v>7.6078689999999997E-3</v>
      </c>
      <c r="E427">
        <v>8.7020889999999997E-3</v>
      </c>
      <c r="F427">
        <v>2.8090414000000001E-2</v>
      </c>
      <c r="G427">
        <v>4.1064884000000003E-2</v>
      </c>
      <c r="H427">
        <v>8.5694970000000006E-3</v>
      </c>
      <c r="I427">
        <v>2.0862367999999999E-2</v>
      </c>
      <c r="J427">
        <v>-1.0674934000000001E-2</v>
      </c>
      <c r="K427">
        <v>-1.187635E-3</v>
      </c>
      <c r="L427">
        <v>-1.54485E-4</v>
      </c>
      <c r="M427">
        <v>1.3434934000000001E-2</v>
      </c>
      <c r="N427">
        <v>1.0061799999999999E-2</v>
      </c>
      <c r="O427">
        <v>4.49176E-3</v>
      </c>
      <c r="P427">
        <v>1.3512635E-2</v>
      </c>
      <c r="Q427">
        <v>1.8326060000000002E-2</v>
      </c>
      <c r="R427">
        <v>8.3249500000000004E-4</v>
      </c>
      <c r="S427">
        <v>3.338611E-3</v>
      </c>
      <c r="T427">
        <v>-6.1147600000000001E-4</v>
      </c>
      <c r="U427">
        <v>-1.8155800000000001E-4</v>
      </c>
      <c r="V427">
        <v>5.4489029999999997E-3</v>
      </c>
      <c r="W427">
        <v>3.7185299999999998E-3</v>
      </c>
      <c r="X427">
        <v>1.694929E-3</v>
      </c>
      <c r="Y427">
        <v>9.1003600000000003E-4</v>
      </c>
      <c r="Z427">
        <v>-1.86634E-3</v>
      </c>
      <c r="AA427">
        <v>-8.7923879999999999E-3</v>
      </c>
      <c r="AB427">
        <v>1.2582695E-2</v>
      </c>
      <c r="AC427">
        <v>-2.3414989999999999E-3</v>
      </c>
      <c r="AD427">
        <v>9.8882769999999991E-3</v>
      </c>
      <c r="AE427">
        <v>1.337279E-3</v>
      </c>
      <c r="AF427">
        <v>9.4525389999999994E-3</v>
      </c>
      <c r="AG427">
        <v>-4.1157099999999999E-3</v>
      </c>
      <c r="AH427">
        <v>-5.8697189999999998E-3</v>
      </c>
      <c r="AI427">
        <v>8.0055620000000008E-3</v>
      </c>
      <c r="AJ427">
        <v>7.5410340000000003E-3</v>
      </c>
      <c r="AK427">
        <v>-1.029629E-3</v>
      </c>
      <c r="AL427">
        <v>4.1525039999999996E-3</v>
      </c>
      <c r="AM427">
        <v>2.1454059999999999E-3</v>
      </c>
      <c r="AN427">
        <v>-4.7102100000000003E-3</v>
      </c>
      <c r="AO427">
        <v>2.3294334999999999E-2</v>
      </c>
      <c r="AP427">
        <v>3.9252200000000001E-3</v>
      </c>
      <c r="AQ427">
        <v>1.756648E-3</v>
      </c>
      <c r="AR427">
        <v>3.2641010000000002E-3</v>
      </c>
      <c r="AS427">
        <v>5.8146919999999998E-3</v>
      </c>
      <c r="AT427">
        <v>-9.0022690000000002E-3</v>
      </c>
      <c r="AU427">
        <v>-1.840726E-3</v>
      </c>
      <c r="AV427">
        <v>3.2451160000000001E-3</v>
      </c>
      <c r="AW427">
        <v>2.1712760000000002E-3</v>
      </c>
      <c r="AX427">
        <v>-1.1918442E-2</v>
      </c>
      <c r="AY427">
        <v>3.2151763E-2</v>
      </c>
      <c r="AZ427">
        <v>1.7442020999999999E-2</v>
      </c>
      <c r="BA427">
        <v>-1.7556080000000001E-3</v>
      </c>
      <c r="BB427">
        <v>8.5275190000000008E-3</v>
      </c>
      <c r="BC427">
        <v>2.5898129999999998E-3</v>
      </c>
      <c r="BD427">
        <v>3.6194966000000002E-2</v>
      </c>
      <c r="BE427">
        <v>6.1835739999999998E-3</v>
      </c>
      <c r="BF427">
        <v>-2.371232E-3</v>
      </c>
      <c r="BG427">
        <v>-2.0930801999999998E-2</v>
      </c>
      <c r="BH427">
        <v>1.2344513E-2</v>
      </c>
      <c r="BI427">
        <v>-7.3638250000000001E-3</v>
      </c>
      <c r="BJ427">
        <v>5.3961360000000002E-3</v>
      </c>
      <c r="BK427">
        <v>-4.7710060000000004E-3</v>
      </c>
      <c r="BL427">
        <v>-8.8800100000000002E-4</v>
      </c>
      <c r="BM427">
        <v>4.1296098000000003E-2</v>
      </c>
      <c r="BN427">
        <v>3.650412E-3</v>
      </c>
      <c r="BO427">
        <v>7.4705709999999996E-3</v>
      </c>
      <c r="BP427">
        <v>3.4461180000000002E-3</v>
      </c>
      <c r="BQ427">
        <v>1.9200708E-2</v>
      </c>
      <c r="BR427">
        <v>1.3319473E-2</v>
      </c>
      <c r="BS427">
        <v>-3.2926195999999998E-2</v>
      </c>
      <c r="BT427">
        <v>-8.7992330000000001E-3</v>
      </c>
      <c r="BU427">
        <v>-7.2226660999999998E-2</v>
      </c>
      <c r="BV427">
        <v>5.6533030999999997E-2</v>
      </c>
      <c r="BW427">
        <v>4.0593677000000002E-2</v>
      </c>
      <c r="BX427">
        <v>4.0452686000000002E-2</v>
      </c>
    </row>
    <row r="428" spans="1:76" x14ac:dyDescent="0.25">
      <c r="A428">
        <v>35.3921968152247</v>
      </c>
      <c r="B428">
        <v>31.4024781977236</v>
      </c>
      <c r="D428">
        <v>7.5759979999999996E-3</v>
      </c>
      <c r="E428">
        <v>8.7216050000000003E-3</v>
      </c>
      <c r="F428">
        <v>2.8000618000000001E-2</v>
      </c>
      <c r="G428">
        <v>4.1110176999999998E-2</v>
      </c>
      <c r="H428">
        <v>8.6388239999999998E-3</v>
      </c>
      <c r="I428">
        <v>2.0831984000000001E-2</v>
      </c>
      <c r="J428">
        <v>-1.0627808000000001E-2</v>
      </c>
      <c r="K428">
        <v>-1.11804E-3</v>
      </c>
      <c r="L428">
        <v>-3.1083899999999998E-4</v>
      </c>
      <c r="M428">
        <v>1.3459412E-2</v>
      </c>
      <c r="N428">
        <v>1.0102589E-2</v>
      </c>
      <c r="O428">
        <v>4.482321E-3</v>
      </c>
      <c r="P428">
        <v>1.3393182E-2</v>
      </c>
      <c r="Q428">
        <v>1.8361391000000001E-2</v>
      </c>
      <c r="R428">
        <v>8.5254899999999997E-4</v>
      </c>
      <c r="S428">
        <v>3.496472E-3</v>
      </c>
      <c r="T428">
        <v>-4.3042999999999998E-4</v>
      </c>
      <c r="U428">
        <v>-1.77913E-4</v>
      </c>
      <c r="V428">
        <v>5.4310419999999996E-3</v>
      </c>
      <c r="W428">
        <v>3.7063759999999999E-3</v>
      </c>
      <c r="X428">
        <v>1.715456E-3</v>
      </c>
      <c r="Y428">
        <v>9.3997299999999998E-4</v>
      </c>
      <c r="Z428">
        <v>-2.046417E-3</v>
      </c>
      <c r="AA428">
        <v>-8.7596010000000005E-3</v>
      </c>
      <c r="AB428">
        <v>1.2659502E-2</v>
      </c>
      <c r="AC428">
        <v>-2.360802E-3</v>
      </c>
      <c r="AD428">
        <v>9.9657619999999995E-3</v>
      </c>
      <c r="AE428">
        <v>1.3000430000000001E-3</v>
      </c>
      <c r="AF428">
        <v>9.4762100000000005E-3</v>
      </c>
      <c r="AG428">
        <v>-4.0600710000000002E-3</v>
      </c>
      <c r="AH428">
        <v>-5.8414340000000004E-3</v>
      </c>
      <c r="AI428">
        <v>7.9838879999999997E-3</v>
      </c>
      <c r="AJ428">
        <v>7.5769239999999996E-3</v>
      </c>
      <c r="AK428">
        <v>-9.1360499999999995E-4</v>
      </c>
      <c r="AL428">
        <v>4.1726510000000003E-3</v>
      </c>
      <c r="AM428">
        <v>1.794281E-3</v>
      </c>
      <c r="AN428">
        <v>-4.7201810000000004E-3</v>
      </c>
      <c r="AO428">
        <v>2.3527310999999999E-2</v>
      </c>
      <c r="AP428">
        <v>3.8299340000000001E-3</v>
      </c>
      <c r="AQ428">
        <v>1.709552E-3</v>
      </c>
      <c r="AR428">
        <v>3.153978E-3</v>
      </c>
      <c r="AS428">
        <v>5.8709690000000002E-3</v>
      </c>
      <c r="AT428">
        <v>-9.0115709999999995E-3</v>
      </c>
      <c r="AU428">
        <v>-1.8589609999999999E-3</v>
      </c>
      <c r="AV428">
        <v>3.238814E-3</v>
      </c>
      <c r="AW428">
        <v>2.1709059999999998E-3</v>
      </c>
      <c r="AX428">
        <v>-1.1886859E-2</v>
      </c>
      <c r="AY428">
        <v>3.2124099000000003E-2</v>
      </c>
      <c r="AZ428">
        <v>1.7500884000000001E-2</v>
      </c>
      <c r="BA428">
        <v>-1.6977030000000001E-3</v>
      </c>
      <c r="BB428">
        <v>8.4625129999999996E-3</v>
      </c>
      <c r="BC428">
        <v>2.6929559999999998E-3</v>
      </c>
      <c r="BD428">
        <v>3.6216375000000002E-2</v>
      </c>
      <c r="BE428">
        <v>6.0619649999999999E-3</v>
      </c>
      <c r="BF428">
        <v>-2.3164840000000002E-3</v>
      </c>
      <c r="BG428">
        <v>-2.0956243999999999E-2</v>
      </c>
      <c r="BH428">
        <v>1.2434614E-2</v>
      </c>
      <c r="BI428">
        <v>-7.2971809999999998E-3</v>
      </c>
      <c r="BJ428">
        <v>5.34148E-3</v>
      </c>
      <c r="BK428">
        <v>-4.7532820000000002E-3</v>
      </c>
      <c r="BL428">
        <v>-9.2798299999999995E-4</v>
      </c>
      <c r="BM428">
        <v>4.1264299999999997E-2</v>
      </c>
      <c r="BN428">
        <v>3.5520769999999998E-3</v>
      </c>
      <c r="BO428">
        <v>7.4411670000000003E-3</v>
      </c>
      <c r="BP428">
        <v>3.436466E-3</v>
      </c>
      <c r="BQ428">
        <v>1.9208519E-2</v>
      </c>
      <c r="BR428">
        <v>1.3416872999999999E-2</v>
      </c>
      <c r="BS428">
        <v>-3.2860324000000003E-2</v>
      </c>
      <c r="BT428">
        <v>-8.6749570000000005E-3</v>
      </c>
      <c r="BU428">
        <v>-7.2212909000000006E-2</v>
      </c>
      <c r="BV428">
        <v>5.6726604E-2</v>
      </c>
      <c r="BW428">
        <v>4.0580231000000001E-2</v>
      </c>
      <c r="BX428">
        <v>4.0458528000000001E-2</v>
      </c>
    </row>
    <row r="429" spans="1:76" x14ac:dyDescent="0.25">
      <c r="A429">
        <v>35.392201669989497</v>
      </c>
      <c r="B429">
        <v>31.402479337988702</v>
      </c>
      <c r="D429">
        <v>7.5398419999999997E-3</v>
      </c>
      <c r="E429">
        <v>8.7443360000000001E-3</v>
      </c>
      <c r="F429">
        <v>2.7908458000000001E-2</v>
      </c>
      <c r="G429">
        <v>4.1155301999999998E-2</v>
      </c>
      <c r="H429">
        <v>8.7106700000000002E-3</v>
      </c>
      <c r="I429">
        <v>2.0787403999999999E-2</v>
      </c>
      <c r="J429">
        <v>-1.0578448000000001E-2</v>
      </c>
      <c r="K429">
        <v>-1.0447950000000001E-3</v>
      </c>
      <c r="L429">
        <v>-4.7672099999999999E-4</v>
      </c>
      <c r="M429">
        <v>1.3485878E-2</v>
      </c>
      <c r="N429">
        <v>1.0141745000000001E-2</v>
      </c>
      <c r="O429">
        <v>4.4249479999999997E-3</v>
      </c>
      <c r="P429">
        <v>1.3275772999999999E-2</v>
      </c>
      <c r="Q429">
        <v>1.8400778E-2</v>
      </c>
      <c r="R429">
        <v>8.7289099999999999E-4</v>
      </c>
      <c r="S429">
        <v>3.6759060000000001E-3</v>
      </c>
      <c r="T429">
        <v>-2.32807E-4</v>
      </c>
      <c r="U429">
        <v>-1.7289900000000001E-4</v>
      </c>
      <c r="V429">
        <v>5.3974419999999997E-3</v>
      </c>
      <c r="W429">
        <v>3.6950619999999998E-3</v>
      </c>
      <c r="X429">
        <v>1.730749E-3</v>
      </c>
      <c r="Y429">
        <v>9.7779599999999996E-4</v>
      </c>
      <c r="Z429">
        <v>-2.2583970000000001E-3</v>
      </c>
      <c r="AA429">
        <v>-8.7272189999999996E-3</v>
      </c>
      <c r="AB429">
        <v>1.2771898E-2</v>
      </c>
      <c r="AC429">
        <v>-2.4017610000000001E-3</v>
      </c>
      <c r="AD429">
        <v>1.0052734000000001E-2</v>
      </c>
      <c r="AE429">
        <v>1.257832E-3</v>
      </c>
      <c r="AF429">
        <v>9.5035129999999999E-3</v>
      </c>
      <c r="AG429">
        <v>-3.9913020000000004E-3</v>
      </c>
      <c r="AH429">
        <v>-5.8202180000000003E-3</v>
      </c>
      <c r="AI429">
        <v>7.9612639999999991E-3</v>
      </c>
      <c r="AJ429">
        <v>7.6172519999999997E-3</v>
      </c>
      <c r="AK429">
        <v>-7.8762700000000005E-4</v>
      </c>
      <c r="AL429">
        <v>4.2082730000000002E-3</v>
      </c>
      <c r="AM429">
        <v>1.4153390000000001E-3</v>
      </c>
      <c r="AN429">
        <v>-4.7447640000000003E-3</v>
      </c>
      <c r="AO429">
        <v>2.3784057000000001E-2</v>
      </c>
      <c r="AP429">
        <v>3.7232340000000002E-3</v>
      </c>
      <c r="AQ429">
        <v>1.6312690000000001E-3</v>
      </c>
      <c r="AR429">
        <v>3.0424319999999999E-3</v>
      </c>
      <c r="AS429">
        <v>5.9388569999999996E-3</v>
      </c>
      <c r="AT429">
        <v>-9.0243249999999997E-3</v>
      </c>
      <c r="AU429">
        <v>-1.8818089999999999E-3</v>
      </c>
      <c r="AV429">
        <v>3.2317240000000001E-3</v>
      </c>
      <c r="AW429">
        <v>2.1708690000000002E-3</v>
      </c>
      <c r="AX429">
        <v>-1.1842495E-2</v>
      </c>
      <c r="AY429">
        <v>3.2074408999999998E-2</v>
      </c>
      <c r="AZ429">
        <v>1.7576033000000001E-2</v>
      </c>
      <c r="BA429">
        <v>-1.6346150000000001E-3</v>
      </c>
      <c r="BB429">
        <v>8.3976199999999997E-3</v>
      </c>
      <c r="BC429">
        <v>2.7997249999999999E-3</v>
      </c>
      <c r="BD429">
        <v>3.6222092999999997E-2</v>
      </c>
      <c r="BE429">
        <v>5.956154E-3</v>
      </c>
      <c r="BF429">
        <v>-2.2488180000000001E-3</v>
      </c>
      <c r="BG429">
        <v>-2.0987212000000002E-2</v>
      </c>
      <c r="BH429">
        <v>1.2511550999999999E-2</v>
      </c>
      <c r="BI429">
        <v>-7.2265710000000002E-3</v>
      </c>
      <c r="BJ429">
        <v>5.3044379999999999E-3</v>
      </c>
      <c r="BK429">
        <v>-4.7407029999999998E-3</v>
      </c>
      <c r="BL429">
        <v>-9.6049899999999997E-4</v>
      </c>
      <c r="BM429">
        <v>4.1224455E-2</v>
      </c>
      <c r="BN429">
        <v>3.468849E-3</v>
      </c>
      <c r="BO429">
        <v>7.4036639999999999E-3</v>
      </c>
      <c r="BP429">
        <v>3.429077E-3</v>
      </c>
      <c r="BQ429">
        <v>1.9217781E-2</v>
      </c>
      <c r="BR429">
        <v>1.3508801000000001E-2</v>
      </c>
      <c r="BS429">
        <v>-3.2789336000000002E-2</v>
      </c>
      <c r="BT429">
        <v>-8.5449540000000004E-3</v>
      </c>
      <c r="BU429">
        <v>-7.2213000999999999E-2</v>
      </c>
      <c r="BV429">
        <v>5.6904753000000002E-2</v>
      </c>
      <c r="BW429">
        <v>4.0592977000000002E-2</v>
      </c>
      <c r="BX429">
        <v>4.0476212999999997E-2</v>
      </c>
    </row>
    <row r="430" spans="1:76" x14ac:dyDescent="0.25">
      <c r="A430">
        <v>35.3922065247543</v>
      </c>
      <c r="B430">
        <v>31.4024804782537</v>
      </c>
      <c r="D430">
        <v>7.6286920000000003E-3</v>
      </c>
      <c r="E430">
        <v>8.7937520000000002E-3</v>
      </c>
      <c r="F430">
        <v>2.7854424999999999E-2</v>
      </c>
      <c r="G430">
        <v>4.1225805999999997E-2</v>
      </c>
      <c r="H430">
        <v>8.7085289999999996E-3</v>
      </c>
      <c r="I430">
        <v>2.0820618999999999E-2</v>
      </c>
      <c r="J430">
        <v>-1.0527237E-2</v>
      </c>
      <c r="K430">
        <v>-1.014624E-3</v>
      </c>
      <c r="L430">
        <v>-5.5578300000000001E-4</v>
      </c>
      <c r="M430">
        <v>1.3496665E-2</v>
      </c>
      <c r="N430">
        <v>1.0214139000000001E-2</v>
      </c>
      <c r="O430">
        <v>4.3289879999999998E-3</v>
      </c>
      <c r="P430">
        <v>1.3213994E-2</v>
      </c>
      <c r="Q430">
        <v>1.8422376000000001E-2</v>
      </c>
      <c r="R430">
        <v>9.3023800000000001E-4</v>
      </c>
      <c r="S430">
        <v>3.7853869999999999E-3</v>
      </c>
      <c r="T430">
        <v>-1.3013599999999999E-4</v>
      </c>
      <c r="U430">
        <v>-1.8536900000000001E-4</v>
      </c>
      <c r="V430">
        <v>5.3600929999999998E-3</v>
      </c>
      <c r="W430">
        <v>3.6695949999999999E-3</v>
      </c>
      <c r="X430">
        <v>1.7799910000000001E-3</v>
      </c>
      <c r="Y430">
        <v>1.001914E-3</v>
      </c>
      <c r="Z430">
        <v>-2.2805709999999999E-3</v>
      </c>
      <c r="AA430">
        <v>-8.5863610000000007E-3</v>
      </c>
      <c r="AB430">
        <v>1.304079E-2</v>
      </c>
      <c r="AC430">
        <v>-2.5130780000000002E-3</v>
      </c>
      <c r="AD430">
        <v>1.0138197999999999E-2</v>
      </c>
      <c r="AE430">
        <v>1.2373970000000001E-3</v>
      </c>
      <c r="AF430">
        <v>9.5051609999999998E-3</v>
      </c>
      <c r="AG430">
        <v>-3.9242900000000004E-3</v>
      </c>
      <c r="AH430">
        <v>-5.7912349999999996E-3</v>
      </c>
      <c r="AI430">
        <v>7.9218989999999996E-3</v>
      </c>
      <c r="AJ430">
        <v>7.6427190000000001E-3</v>
      </c>
      <c r="AK430">
        <v>-7.3519899999999997E-4</v>
      </c>
      <c r="AL430">
        <v>4.3433969999999997E-3</v>
      </c>
      <c r="AM430">
        <v>1.2325470000000001E-3</v>
      </c>
      <c r="AN430">
        <v>-4.7419890000000003E-3</v>
      </c>
      <c r="AO430">
        <v>2.3882246999999999E-2</v>
      </c>
      <c r="AP430">
        <v>3.6734630000000001E-3</v>
      </c>
      <c r="AQ430">
        <v>1.54247E-3</v>
      </c>
      <c r="AR430">
        <v>2.9964549999999999E-3</v>
      </c>
      <c r="AS430">
        <v>5.995322E-3</v>
      </c>
      <c r="AT430">
        <v>-9.0027960000000004E-3</v>
      </c>
      <c r="AU430">
        <v>-1.9160710000000001E-3</v>
      </c>
      <c r="AV430">
        <v>3.2038180000000002E-3</v>
      </c>
      <c r="AW430">
        <v>2.1711650000000001E-3</v>
      </c>
      <c r="AX430">
        <v>-1.1785347E-2</v>
      </c>
      <c r="AY430">
        <v>3.2002693999999998E-2</v>
      </c>
      <c r="AZ430">
        <v>1.7667467999999999E-2</v>
      </c>
      <c r="BA430">
        <v>-1.5663459999999999E-3</v>
      </c>
      <c r="BB430">
        <v>8.3328399999999993E-3</v>
      </c>
      <c r="BC430">
        <v>2.9050339999999999E-3</v>
      </c>
      <c r="BD430">
        <v>3.6138398000000002E-2</v>
      </c>
      <c r="BE430">
        <v>5.9433239999999998E-3</v>
      </c>
      <c r="BF430">
        <v>-2.1112520000000001E-3</v>
      </c>
      <c r="BG430">
        <v>-2.1066379E-2</v>
      </c>
      <c r="BH430">
        <v>1.2479627E-2</v>
      </c>
      <c r="BI430">
        <v>-7.1524880000000002E-3</v>
      </c>
      <c r="BJ430">
        <v>5.3398109999999999E-3</v>
      </c>
      <c r="BK430">
        <v>-4.7428549999999998E-3</v>
      </c>
      <c r="BL430">
        <v>-9.4753600000000002E-4</v>
      </c>
      <c r="BM430">
        <v>4.1151567E-2</v>
      </c>
      <c r="BN430">
        <v>3.4793279999999998E-3</v>
      </c>
      <c r="BO430">
        <v>7.3281170000000003E-3</v>
      </c>
      <c r="BP430">
        <v>3.4531840000000002E-3</v>
      </c>
      <c r="BQ430">
        <v>1.9228495000000002E-2</v>
      </c>
      <c r="BR430">
        <v>1.3535859000000001E-2</v>
      </c>
      <c r="BS430">
        <v>-3.2841205999999998E-2</v>
      </c>
      <c r="BT430">
        <v>-8.5062739999999994E-3</v>
      </c>
      <c r="BU430">
        <v>-7.2237987000000004E-2</v>
      </c>
      <c r="BV430">
        <v>5.6949630000000001E-2</v>
      </c>
      <c r="BW430">
        <v>4.0609856E-2</v>
      </c>
      <c r="BX430">
        <v>4.0567160999999997E-2</v>
      </c>
    </row>
    <row r="431" spans="1:76" x14ac:dyDescent="0.25">
      <c r="A431">
        <v>35.392211379519097</v>
      </c>
      <c r="B431">
        <v>31.402481618518799</v>
      </c>
      <c r="D431">
        <v>7.8432380000000006E-3</v>
      </c>
      <c r="E431">
        <v>8.864317E-3</v>
      </c>
      <c r="F431">
        <v>2.7825992000000001E-2</v>
      </c>
      <c r="G431">
        <v>4.1316836000000003E-2</v>
      </c>
      <c r="H431">
        <v>8.6416540000000003E-3</v>
      </c>
      <c r="I431">
        <v>2.0927873E-2</v>
      </c>
      <c r="J431">
        <v>-1.0473833E-2</v>
      </c>
      <c r="K431">
        <v>-1.0200179999999999E-3</v>
      </c>
      <c r="L431">
        <v>-5.6991300000000002E-4</v>
      </c>
      <c r="M431">
        <v>1.3495655E-2</v>
      </c>
      <c r="N431">
        <v>1.031572E-2</v>
      </c>
      <c r="O431">
        <v>4.230681E-3</v>
      </c>
      <c r="P431">
        <v>1.3195037999999999E-2</v>
      </c>
      <c r="Q431">
        <v>1.8427209E-2</v>
      </c>
      <c r="R431">
        <v>1.0236570000000001E-3</v>
      </c>
      <c r="S431">
        <v>3.8273790000000001E-3</v>
      </c>
      <c r="T431">
        <v>-1.0388E-4</v>
      </c>
      <c r="U431">
        <v>-2.1304599999999999E-4</v>
      </c>
      <c r="V431">
        <v>5.3319839999999997E-3</v>
      </c>
      <c r="W431">
        <v>3.635419E-3</v>
      </c>
      <c r="X431">
        <v>1.8547730000000001E-3</v>
      </c>
      <c r="Y431">
        <v>1.0119389999999999E-3</v>
      </c>
      <c r="Z431">
        <v>-2.123158E-3</v>
      </c>
      <c r="AA431">
        <v>-8.3457140000000006E-3</v>
      </c>
      <c r="AB431">
        <v>1.3452532999999999E-2</v>
      </c>
      <c r="AC431">
        <v>-2.6751800000000001E-3</v>
      </c>
      <c r="AD431">
        <v>1.02209E-2</v>
      </c>
      <c r="AE431">
        <v>1.229265E-3</v>
      </c>
      <c r="AF431">
        <v>9.4895970000000007E-3</v>
      </c>
      <c r="AG431">
        <v>-3.8642009999999998E-3</v>
      </c>
      <c r="AH431">
        <v>-5.7568209999999996E-3</v>
      </c>
      <c r="AI431">
        <v>7.8729709999999994E-3</v>
      </c>
      <c r="AJ431">
        <v>7.6472620000000002E-3</v>
      </c>
      <c r="AK431">
        <v>-7.5204500000000001E-4</v>
      </c>
      <c r="AL431">
        <v>4.5632540000000001E-3</v>
      </c>
      <c r="AM431">
        <v>1.222101E-3</v>
      </c>
      <c r="AN431">
        <v>-4.7292319999999999E-3</v>
      </c>
      <c r="AO431">
        <v>2.3841003999999999E-2</v>
      </c>
      <c r="AP431">
        <v>3.681901E-3</v>
      </c>
      <c r="AQ431">
        <v>1.4649489999999999E-3</v>
      </c>
      <c r="AR431">
        <v>2.998494E-3</v>
      </c>
      <c r="AS431">
        <v>6.0360409999999998E-3</v>
      </c>
      <c r="AT431">
        <v>-8.9580719999999992E-3</v>
      </c>
      <c r="AU431">
        <v>-1.957004E-3</v>
      </c>
      <c r="AV431">
        <v>3.1573230000000001E-3</v>
      </c>
      <c r="AW431">
        <v>2.1300070000000002E-3</v>
      </c>
      <c r="AX431">
        <v>-1.1725853E-2</v>
      </c>
      <c r="AY431">
        <v>3.1930199999999999E-2</v>
      </c>
      <c r="AZ431">
        <v>1.772553E-2</v>
      </c>
      <c r="BA431">
        <v>-1.5287670000000001E-3</v>
      </c>
      <c r="BB431">
        <v>8.2555679999999996E-3</v>
      </c>
      <c r="BC431">
        <v>3.0190130000000001E-3</v>
      </c>
      <c r="BD431">
        <v>3.6046702999999999E-2</v>
      </c>
      <c r="BE431">
        <v>5.9254870000000001E-3</v>
      </c>
      <c r="BF431">
        <v>-1.9675589999999998E-3</v>
      </c>
      <c r="BG431">
        <v>-2.1152921000000002E-2</v>
      </c>
      <c r="BH431">
        <v>1.2436183999999999E-2</v>
      </c>
      <c r="BI431">
        <v>-7.0830390000000002E-3</v>
      </c>
      <c r="BJ431">
        <v>5.3873530000000001E-3</v>
      </c>
      <c r="BK431">
        <v>-4.7418060000000003E-3</v>
      </c>
      <c r="BL431">
        <v>-9.3584099999999997E-4</v>
      </c>
      <c r="BM431">
        <v>4.1073855999999999E-2</v>
      </c>
      <c r="BN431">
        <v>3.4822360000000001E-3</v>
      </c>
      <c r="BO431">
        <v>7.2492520000000003E-3</v>
      </c>
      <c r="BP431">
        <v>3.4871300000000002E-3</v>
      </c>
      <c r="BQ431">
        <v>1.9238062E-2</v>
      </c>
      <c r="BR431">
        <v>1.3546479E-2</v>
      </c>
      <c r="BS431">
        <v>-3.2900881E-2</v>
      </c>
      <c r="BT431">
        <v>-8.4848760000000006E-3</v>
      </c>
      <c r="BU431">
        <v>-7.2269077000000001E-2</v>
      </c>
      <c r="BV431">
        <v>5.6989801E-2</v>
      </c>
      <c r="BW431">
        <v>4.0630869999999999E-2</v>
      </c>
      <c r="BX431">
        <v>4.0686885999999998E-2</v>
      </c>
    </row>
    <row r="432" spans="1:76" x14ac:dyDescent="0.25">
      <c r="A432">
        <v>35.3922162342839</v>
      </c>
      <c r="B432">
        <v>31.402482758783801</v>
      </c>
      <c r="D432">
        <v>8.0904340000000005E-3</v>
      </c>
      <c r="E432">
        <v>8.9375500000000007E-3</v>
      </c>
      <c r="F432">
        <v>2.779044E-2</v>
      </c>
      <c r="G432">
        <v>4.1408601000000003E-2</v>
      </c>
      <c r="H432">
        <v>8.5678219999999992E-3</v>
      </c>
      <c r="I432">
        <v>2.1041766999999999E-2</v>
      </c>
      <c r="J432">
        <v>-1.0417862E-2</v>
      </c>
      <c r="K432">
        <v>-1.0251679999999999E-3</v>
      </c>
      <c r="L432">
        <v>-5.9474599999999995E-4</v>
      </c>
      <c r="M432">
        <v>1.349668E-2</v>
      </c>
      <c r="N432">
        <v>1.0420205E-2</v>
      </c>
      <c r="O432">
        <v>4.1300269999999997E-3</v>
      </c>
      <c r="P432">
        <v>1.3176659E-2</v>
      </c>
      <c r="Q432">
        <v>1.8431316E-2</v>
      </c>
      <c r="R432">
        <v>1.1264070000000001E-3</v>
      </c>
      <c r="S432">
        <v>3.8685830000000001E-3</v>
      </c>
      <c r="T432" s="2">
        <v>-6.8399999999999996E-5</v>
      </c>
      <c r="U432">
        <v>-2.4169299999999999E-4</v>
      </c>
      <c r="V432">
        <v>5.308119E-3</v>
      </c>
      <c r="W432">
        <v>3.6048790000000001E-3</v>
      </c>
      <c r="X432">
        <v>1.9244729999999999E-3</v>
      </c>
      <c r="Y432">
        <v>1.023333E-3</v>
      </c>
      <c r="Z432">
        <v>-1.948923E-3</v>
      </c>
      <c r="AA432">
        <v>-8.0862409999999992E-3</v>
      </c>
      <c r="AB432">
        <v>1.3916094E-2</v>
      </c>
      <c r="AC432">
        <v>-2.8474419999999999E-3</v>
      </c>
      <c r="AD432">
        <v>1.0308417E-2</v>
      </c>
      <c r="AE432">
        <v>1.21148E-3</v>
      </c>
      <c r="AF432">
        <v>9.4803160000000008E-3</v>
      </c>
      <c r="AG432">
        <v>-3.801755E-3</v>
      </c>
      <c r="AH432">
        <v>-5.728332E-3</v>
      </c>
      <c r="AI432">
        <v>7.8278889999999993E-3</v>
      </c>
      <c r="AJ432">
        <v>7.6430949999999999E-3</v>
      </c>
      <c r="AK432">
        <v>-7.7674500000000002E-4</v>
      </c>
      <c r="AL432">
        <v>4.8030959999999998E-3</v>
      </c>
      <c r="AM432">
        <v>1.215788E-3</v>
      </c>
      <c r="AN432">
        <v>-4.7416460000000004E-3</v>
      </c>
      <c r="AO432">
        <v>2.3797190999999999E-2</v>
      </c>
      <c r="AP432">
        <v>3.6996199999999998E-3</v>
      </c>
      <c r="AQ432">
        <v>1.3899260000000001E-3</v>
      </c>
      <c r="AR432">
        <v>2.9952999999999998E-3</v>
      </c>
      <c r="AS432">
        <v>6.0764069999999998E-3</v>
      </c>
      <c r="AT432">
        <v>-8.920486E-3</v>
      </c>
      <c r="AU432">
        <v>-1.9983679999999999E-3</v>
      </c>
      <c r="AV432">
        <v>3.107308E-3</v>
      </c>
      <c r="AW432">
        <v>2.054719E-3</v>
      </c>
      <c r="AX432">
        <v>-1.1653620999999999E-2</v>
      </c>
      <c r="AY432">
        <v>3.1865633999999997E-2</v>
      </c>
      <c r="AZ432">
        <v>1.7755337999999999E-2</v>
      </c>
      <c r="BA432">
        <v>-1.5097400000000001E-3</v>
      </c>
      <c r="BB432">
        <v>8.1730959999999995E-3</v>
      </c>
      <c r="BC432">
        <v>3.1416619999999999E-3</v>
      </c>
      <c r="BD432">
        <v>3.5947008000000003E-2</v>
      </c>
      <c r="BE432">
        <v>5.9026440000000003E-3</v>
      </c>
      <c r="BF432">
        <v>-1.81774E-3</v>
      </c>
      <c r="BG432">
        <v>-2.1246839999999999E-2</v>
      </c>
      <c r="BH432">
        <v>1.2381221E-2</v>
      </c>
      <c r="BI432">
        <v>-7.018224E-3</v>
      </c>
      <c r="BJ432">
        <v>5.4470630000000003E-3</v>
      </c>
      <c r="BK432">
        <v>-4.7375539999999997E-3</v>
      </c>
      <c r="BL432">
        <v>-9.2541300000000004E-4</v>
      </c>
      <c r="BM432">
        <v>4.0991320999999997E-2</v>
      </c>
      <c r="BN432">
        <v>3.4775729999999999E-3</v>
      </c>
      <c r="BO432">
        <v>7.1670680000000004E-3</v>
      </c>
      <c r="BP432">
        <v>3.5309149999999999E-3</v>
      </c>
      <c r="BQ432">
        <v>1.9230745E-2</v>
      </c>
      <c r="BR432">
        <v>1.3540659E-2</v>
      </c>
      <c r="BS432">
        <v>-3.2968362000000001E-2</v>
      </c>
      <c r="BT432">
        <v>-8.4807609999999999E-3</v>
      </c>
      <c r="BU432">
        <v>-7.2306271000000005E-2</v>
      </c>
      <c r="BV432">
        <v>5.7025263999999999E-2</v>
      </c>
      <c r="BW432">
        <v>4.0651285000000002E-2</v>
      </c>
      <c r="BX432">
        <v>4.0835388E-2</v>
      </c>
    </row>
    <row r="433" spans="1:76" x14ac:dyDescent="0.25">
      <c r="A433">
        <v>35.392221089048697</v>
      </c>
      <c r="B433">
        <v>31.4024838990488</v>
      </c>
      <c r="D433">
        <v>8.3702829999999992E-3</v>
      </c>
      <c r="E433">
        <v>9.0134529999999994E-3</v>
      </c>
      <c r="F433">
        <v>2.7747767999999999E-2</v>
      </c>
      <c r="G433">
        <v>4.1501099999999999E-2</v>
      </c>
      <c r="H433">
        <v>8.4870329999999997E-3</v>
      </c>
      <c r="I433">
        <v>2.1162303E-2</v>
      </c>
      <c r="J433">
        <v>-1.0359324E-2</v>
      </c>
      <c r="K433">
        <v>-1.030074E-3</v>
      </c>
      <c r="L433">
        <v>-6.3028400000000005E-4</v>
      </c>
      <c r="M433">
        <v>1.3499741000000001E-2</v>
      </c>
      <c r="N433">
        <v>1.0527592000000001E-2</v>
      </c>
      <c r="O433">
        <v>4.0270269999999999E-3</v>
      </c>
      <c r="P433">
        <v>1.3158856E-2</v>
      </c>
      <c r="Q433">
        <v>1.8434697E-2</v>
      </c>
      <c r="R433">
        <v>1.2384869999999999E-3</v>
      </c>
      <c r="S433">
        <v>3.9089980000000003E-3</v>
      </c>
      <c r="T433" s="2">
        <v>-2.37E-5</v>
      </c>
      <c r="U433">
        <v>-2.7131099999999999E-4</v>
      </c>
      <c r="V433">
        <v>5.2884990000000003E-3</v>
      </c>
      <c r="W433">
        <v>3.5779760000000001E-3</v>
      </c>
      <c r="X433">
        <v>1.9890900000000002E-3</v>
      </c>
      <c r="Y433">
        <v>1.0360969999999999E-3</v>
      </c>
      <c r="Z433">
        <v>-1.7578649999999999E-3</v>
      </c>
      <c r="AA433">
        <v>-7.8079430000000003E-3</v>
      </c>
      <c r="AB433">
        <v>1.4431473E-2</v>
      </c>
      <c r="AC433">
        <v>-3.029866E-3</v>
      </c>
      <c r="AD433">
        <v>1.0400748E-2</v>
      </c>
      <c r="AE433">
        <v>1.184041E-3</v>
      </c>
      <c r="AF433">
        <v>9.4773170000000007E-3</v>
      </c>
      <c r="AG433">
        <v>-3.7369500000000002E-3</v>
      </c>
      <c r="AH433">
        <v>-5.7057690000000003E-3</v>
      </c>
      <c r="AI433">
        <v>7.7866539999999996E-3</v>
      </c>
      <c r="AJ433">
        <v>7.6302169999999999E-3</v>
      </c>
      <c r="AK433">
        <v>-8.0929600000000004E-4</v>
      </c>
      <c r="AL433">
        <v>5.0629220000000001E-3</v>
      </c>
      <c r="AM433">
        <v>1.213609E-3</v>
      </c>
      <c r="AN433">
        <v>-4.7792319999999996E-3</v>
      </c>
      <c r="AO433">
        <v>2.3750810000000001E-2</v>
      </c>
      <c r="AP433">
        <v>3.7266199999999999E-3</v>
      </c>
      <c r="AQ433">
        <v>1.3174009999999999E-3</v>
      </c>
      <c r="AR433">
        <v>2.986874E-3</v>
      </c>
      <c r="AS433">
        <v>6.11642E-3</v>
      </c>
      <c r="AT433">
        <v>-8.8900360000000005E-3</v>
      </c>
      <c r="AU433">
        <v>-2.040165E-3</v>
      </c>
      <c r="AV433">
        <v>3.0537749999999999E-3</v>
      </c>
      <c r="AW433">
        <v>1.9655240000000002E-3</v>
      </c>
      <c r="AX433">
        <v>-1.1571091E-2</v>
      </c>
      <c r="AY433">
        <v>3.1852746000000001E-2</v>
      </c>
      <c r="AZ433">
        <v>1.7713766999999998E-2</v>
      </c>
      <c r="BA433">
        <v>-1.4957639999999999E-3</v>
      </c>
      <c r="BB433">
        <v>8.0485690000000002E-3</v>
      </c>
      <c r="BC433">
        <v>3.27298E-3</v>
      </c>
      <c r="BD433">
        <v>3.5839313999999997E-2</v>
      </c>
      <c r="BE433">
        <v>5.8747929999999997E-3</v>
      </c>
      <c r="BF433">
        <v>-1.661793E-3</v>
      </c>
      <c r="BG433">
        <v>-2.1348134000000001E-2</v>
      </c>
      <c r="BH433">
        <v>1.2314739E-2</v>
      </c>
      <c r="BI433">
        <v>-6.9580420000000002E-3</v>
      </c>
      <c r="BJ433">
        <v>5.5189419999999998E-3</v>
      </c>
      <c r="BK433">
        <v>-4.7301009999999996E-3</v>
      </c>
      <c r="BL433">
        <v>-9.16252E-4</v>
      </c>
      <c r="BM433">
        <v>4.0903961000000003E-2</v>
      </c>
      <c r="BN433">
        <v>3.465339E-3</v>
      </c>
      <c r="BO433">
        <v>7.0815670000000004E-3</v>
      </c>
      <c r="BP433">
        <v>3.5845389999999999E-3</v>
      </c>
      <c r="BQ433">
        <v>1.9216615999999999E-2</v>
      </c>
      <c r="BR433">
        <v>1.35184E-2</v>
      </c>
      <c r="BS433">
        <v>-3.3043647000000002E-2</v>
      </c>
      <c r="BT433">
        <v>-8.4939290000000008E-3</v>
      </c>
      <c r="BU433">
        <v>-7.2349570000000002E-2</v>
      </c>
      <c r="BV433">
        <v>5.7056020999999998E-2</v>
      </c>
      <c r="BW433">
        <v>4.0647511999999997E-2</v>
      </c>
      <c r="BX433">
        <v>4.1012667000000003E-2</v>
      </c>
    </row>
    <row r="434" spans="1:76" x14ac:dyDescent="0.25">
      <c r="A434">
        <v>35.3922259438136</v>
      </c>
      <c r="B434">
        <v>31.402485039313898</v>
      </c>
      <c r="D434">
        <v>8.682782E-3</v>
      </c>
      <c r="E434">
        <v>9.0920250000000001E-3</v>
      </c>
      <c r="F434">
        <v>2.7697976999999999E-2</v>
      </c>
      <c r="G434">
        <v>4.1594335000000003E-2</v>
      </c>
      <c r="H434">
        <v>8.3992870000000001E-3</v>
      </c>
      <c r="I434">
        <v>2.1289480999999999E-2</v>
      </c>
      <c r="J434">
        <v>-1.0298219000000001E-2</v>
      </c>
      <c r="K434">
        <v>-1.0347360000000001E-3</v>
      </c>
      <c r="L434">
        <v>-6.7652499999999998E-4</v>
      </c>
      <c r="M434">
        <v>1.3504838E-2</v>
      </c>
      <c r="N434">
        <v>1.0637882E-2</v>
      </c>
      <c r="O434">
        <v>4.048589E-3</v>
      </c>
      <c r="P434">
        <v>1.3141631000000001E-2</v>
      </c>
      <c r="Q434">
        <v>1.8437353E-2</v>
      </c>
      <c r="R434">
        <v>1.359898E-3</v>
      </c>
      <c r="S434">
        <v>3.9486240000000004E-3</v>
      </c>
      <c r="T434" s="2">
        <v>3.0199999999999999E-5</v>
      </c>
      <c r="U434">
        <v>-3.0190000000000002E-4</v>
      </c>
      <c r="V434">
        <v>5.2731239999999997E-3</v>
      </c>
      <c r="W434">
        <v>3.5547080000000002E-3</v>
      </c>
      <c r="X434">
        <v>2.0486250000000001E-3</v>
      </c>
      <c r="Y434">
        <v>1.050231E-3</v>
      </c>
      <c r="Z434">
        <v>-1.5499859999999999E-3</v>
      </c>
      <c r="AA434">
        <v>-7.5108190000000002E-3</v>
      </c>
      <c r="AB434">
        <v>1.4998668999999999E-2</v>
      </c>
      <c r="AC434">
        <v>-3.22245E-3</v>
      </c>
      <c r="AD434">
        <v>1.0497894000000001E-2</v>
      </c>
      <c r="AE434">
        <v>1.146949E-3</v>
      </c>
      <c r="AF434">
        <v>9.4806000000000005E-3</v>
      </c>
      <c r="AG434">
        <v>-3.6697869999999999E-3</v>
      </c>
      <c r="AH434">
        <v>-5.6891299999999997E-3</v>
      </c>
      <c r="AI434">
        <v>7.7492639999999996E-3</v>
      </c>
      <c r="AJ434">
        <v>7.6086280000000001E-3</v>
      </c>
      <c r="AK434">
        <v>-8.4969899999999998E-4</v>
      </c>
      <c r="AL434">
        <v>5.3427309999999999E-3</v>
      </c>
      <c r="AM434">
        <v>1.2155639999999999E-3</v>
      </c>
      <c r="AN434">
        <v>-4.8419880000000002E-3</v>
      </c>
      <c r="AO434">
        <v>2.3701858999999999E-2</v>
      </c>
      <c r="AP434">
        <v>3.7629009999999999E-3</v>
      </c>
      <c r="AQ434">
        <v>1.247373E-3</v>
      </c>
      <c r="AR434">
        <v>2.9732159999999999E-3</v>
      </c>
      <c r="AS434">
        <v>6.1560800000000004E-3</v>
      </c>
      <c r="AT434">
        <v>-8.8667239999999994E-3</v>
      </c>
      <c r="AU434">
        <v>-2.0823930000000001E-3</v>
      </c>
      <c r="AV434">
        <v>2.9967219999999998E-3</v>
      </c>
      <c r="AW434">
        <v>1.8883159999999999E-3</v>
      </c>
      <c r="AX434">
        <v>-1.1500636999999999E-2</v>
      </c>
      <c r="AY434">
        <v>3.1854454999999997E-2</v>
      </c>
      <c r="AZ434">
        <v>1.7664487999999999E-2</v>
      </c>
      <c r="BA434">
        <v>-1.476191E-3</v>
      </c>
      <c r="BB434">
        <v>7.9195529999999993E-3</v>
      </c>
      <c r="BC434">
        <v>3.347442E-3</v>
      </c>
      <c r="BD434">
        <v>3.5695592999999998E-2</v>
      </c>
      <c r="BE434">
        <v>5.8657470000000001E-3</v>
      </c>
      <c r="BF434">
        <v>-1.715409E-3</v>
      </c>
      <c r="BG434">
        <v>-2.1434225000000001E-2</v>
      </c>
      <c r="BH434">
        <v>1.2315576E-2</v>
      </c>
      <c r="BI434">
        <v>-6.9518740000000002E-3</v>
      </c>
      <c r="BJ434">
        <v>5.5341319999999998E-3</v>
      </c>
      <c r="BK434">
        <v>-4.7853390000000004E-3</v>
      </c>
      <c r="BL434">
        <v>-9.2977700000000001E-4</v>
      </c>
      <c r="BM434">
        <v>4.0878622000000003E-2</v>
      </c>
      <c r="BN434">
        <v>3.4636430000000002E-3</v>
      </c>
      <c r="BO434">
        <v>7.0634729999999998E-3</v>
      </c>
      <c r="BP434">
        <v>3.6492999999999999E-3</v>
      </c>
      <c r="BQ434">
        <v>1.9195674999999999E-2</v>
      </c>
      <c r="BR434">
        <v>1.3488625000000001E-2</v>
      </c>
      <c r="BS434">
        <v>-3.3050049999999997E-2</v>
      </c>
      <c r="BT434">
        <v>-8.5355159999999999E-3</v>
      </c>
      <c r="BU434">
        <v>-7.2362434000000003E-2</v>
      </c>
      <c r="BV434">
        <v>5.7097556000000001E-2</v>
      </c>
      <c r="BW434">
        <v>4.0651438999999998E-2</v>
      </c>
      <c r="BX434">
        <v>4.1078734999999998E-2</v>
      </c>
    </row>
    <row r="435" spans="1:76" x14ac:dyDescent="0.25">
      <c r="A435">
        <v>35.392230798578403</v>
      </c>
      <c r="B435">
        <v>31.402486179578901</v>
      </c>
      <c r="D435">
        <v>8.9663090000000004E-3</v>
      </c>
      <c r="E435">
        <v>9.1406509999999996E-3</v>
      </c>
      <c r="F435">
        <v>2.7692903000000001E-2</v>
      </c>
      <c r="G435">
        <v>4.1681757E-2</v>
      </c>
      <c r="H435">
        <v>8.3277430000000003E-3</v>
      </c>
      <c r="I435">
        <v>2.1409904E-2</v>
      </c>
      <c r="J435">
        <v>-1.0241686E-2</v>
      </c>
      <c r="K435">
        <v>-1.0223890000000001E-3</v>
      </c>
      <c r="L435">
        <v>-6.6002599999999997E-4</v>
      </c>
      <c r="M435">
        <v>1.3515024E-2</v>
      </c>
      <c r="N435">
        <v>1.0714105999999999E-2</v>
      </c>
      <c r="O435">
        <v>4.3233170000000001E-3</v>
      </c>
      <c r="P435">
        <v>1.3168208000000001E-2</v>
      </c>
      <c r="Q435">
        <v>1.8431369E-2</v>
      </c>
      <c r="R435">
        <v>1.4811309999999999E-3</v>
      </c>
      <c r="S435">
        <v>3.9332849999999999E-3</v>
      </c>
      <c r="T435" s="2">
        <v>1.3200000000000001E-5</v>
      </c>
      <c r="U435">
        <v>-3.3196899999999999E-4</v>
      </c>
      <c r="V435">
        <v>5.2942509999999998E-3</v>
      </c>
      <c r="W435">
        <v>3.5681620000000002E-3</v>
      </c>
      <c r="X435">
        <v>2.086783E-3</v>
      </c>
      <c r="Y435">
        <v>1.090022E-3</v>
      </c>
      <c r="Z435">
        <v>-1.3593730000000001E-3</v>
      </c>
      <c r="AA435">
        <v>-7.3699330000000004E-3</v>
      </c>
      <c r="AB435">
        <v>1.5339024E-2</v>
      </c>
      <c r="AC435">
        <v>-3.3300230000000001E-3</v>
      </c>
      <c r="AD435">
        <v>1.0577184E-2</v>
      </c>
      <c r="AE435">
        <v>1.1595609999999999E-3</v>
      </c>
      <c r="AF435">
        <v>9.4841609999999996E-3</v>
      </c>
      <c r="AG435">
        <v>-3.6282549999999999E-3</v>
      </c>
      <c r="AH435">
        <v>-5.6760769999999999E-3</v>
      </c>
      <c r="AI435">
        <v>7.7222580000000001E-3</v>
      </c>
      <c r="AJ435">
        <v>7.606387E-3</v>
      </c>
      <c r="AK435">
        <v>-9.14166E-4</v>
      </c>
      <c r="AL435">
        <v>5.5269439999999998E-3</v>
      </c>
      <c r="AM435">
        <v>1.2724710000000001E-3</v>
      </c>
      <c r="AN435">
        <v>-4.8358159999999997E-3</v>
      </c>
      <c r="AO435">
        <v>2.3654056999999999E-2</v>
      </c>
      <c r="AP435">
        <v>3.7597469999999999E-3</v>
      </c>
      <c r="AQ435">
        <v>1.2256350000000001E-3</v>
      </c>
      <c r="AR435">
        <v>3.009173E-3</v>
      </c>
      <c r="AS435">
        <v>6.1523560000000003E-3</v>
      </c>
      <c r="AT435">
        <v>-8.8193869999999997E-3</v>
      </c>
      <c r="AU435">
        <v>-2.1154189999999999E-3</v>
      </c>
      <c r="AV435">
        <v>2.915576E-3</v>
      </c>
      <c r="AW435">
        <v>1.8265919999999999E-3</v>
      </c>
      <c r="AX435">
        <v>-1.1482081999999999E-2</v>
      </c>
      <c r="AY435">
        <v>3.1892167999999999E-2</v>
      </c>
      <c r="AZ435">
        <v>1.7609252999999998E-2</v>
      </c>
      <c r="BA435">
        <v>-1.4486E-3</v>
      </c>
      <c r="BB435">
        <v>7.8523619999999999E-3</v>
      </c>
      <c r="BC435" s="2">
        <v>337740000000</v>
      </c>
      <c r="BD435" s="2">
        <v>355485000000</v>
      </c>
      <c r="BE435" s="2">
        <v>587767000000</v>
      </c>
      <c r="BF435">
        <v>1.8945120000000001E-3</v>
      </c>
      <c r="BG435">
        <v>2.1509271E-2</v>
      </c>
      <c r="BH435" s="2">
        <v>123553000000</v>
      </c>
      <c r="BI435">
        <v>6.9665459999999997E-3</v>
      </c>
      <c r="BJ435" s="2">
        <v>553216000000</v>
      </c>
      <c r="BK435">
        <v>4.8719109999999996E-3</v>
      </c>
      <c r="BL435">
        <v>9.4825300000000003E-4</v>
      </c>
      <c r="BM435" s="2">
        <v>408687000000</v>
      </c>
      <c r="BN435" s="2">
        <v>346698000000</v>
      </c>
      <c r="BO435" s="2">
        <v>705781000000</v>
      </c>
      <c r="BP435" s="2">
        <v>370173000000</v>
      </c>
      <c r="BQ435">
        <v>1.9167922E-2</v>
      </c>
      <c r="BR435" s="2">
        <v>134665000000</v>
      </c>
      <c r="BS435">
        <v>3.3006734000000003E-2</v>
      </c>
      <c r="BT435">
        <v>8.5868179999999995E-3</v>
      </c>
      <c r="BU435">
        <v>7.2343056000000003E-2</v>
      </c>
      <c r="BV435" s="2">
        <v>571270000000</v>
      </c>
      <c r="BW435">
        <v>4.0663064999999998E-2</v>
      </c>
      <c r="BX435" s="2">
        <v>410813000000</v>
      </c>
    </row>
    <row r="436" spans="1:76" x14ac:dyDescent="0.25">
      <c r="A436">
        <v>35.392235653343199</v>
      </c>
      <c r="B436">
        <v>31.402487319843999</v>
      </c>
      <c r="D436">
        <v>9.1026219999999994E-3</v>
      </c>
      <c r="E436">
        <v>9.1373329999999992E-3</v>
      </c>
      <c r="F436">
        <v>2.7808149000000001E-2</v>
      </c>
      <c r="G436">
        <v>4.1733173999999998E-2</v>
      </c>
      <c r="H436">
        <v>8.3195079999999998E-3</v>
      </c>
      <c r="I436">
        <v>2.1489131000000002E-2</v>
      </c>
      <c r="J436">
        <v>-1.0258514999999999E-2</v>
      </c>
      <c r="K436">
        <v>-9.1262799999999996E-4</v>
      </c>
      <c r="L436">
        <v>-6.7138099999999997E-4</v>
      </c>
      <c r="M436">
        <v>1.3578562000000001E-2</v>
      </c>
      <c r="N436">
        <v>1.0742607E-2</v>
      </c>
      <c r="O436">
        <v>4.5682910000000004E-3</v>
      </c>
      <c r="P436">
        <v>1.3344844E-2</v>
      </c>
      <c r="Q436">
        <v>1.8435604000000001E-2</v>
      </c>
      <c r="R436">
        <v>1.5991849999999999E-3</v>
      </c>
      <c r="S436">
        <v>3.9010379999999999E-3</v>
      </c>
      <c r="T436">
        <v>-1.00623E-4</v>
      </c>
      <c r="U436">
        <v>-3.5154899999999999E-4</v>
      </c>
      <c r="V436">
        <v>5.3628E-3</v>
      </c>
      <c r="W436">
        <v>3.6862840000000002E-3</v>
      </c>
      <c r="X436">
        <v>1.899717E-3</v>
      </c>
      <c r="Y436">
        <v>1.134258E-3</v>
      </c>
      <c r="Z436">
        <v>-1.3652689999999999E-3</v>
      </c>
      <c r="AA436">
        <v>-7.4733150000000003E-3</v>
      </c>
      <c r="AB436">
        <v>1.5268664E-2</v>
      </c>
      <c r="AC436">
        <v>-3.2665490000000001E-3</v>
      </c>
      <c r="AD436">
        <v>1.0613008E-2</v>
      </c>
      <c r="AE436">
        <v>1.260043E-3</v>
      </c>
      <c r="AF436">
        <v>9.4141880000000004E-3</v>
      </c>
      <c r="AG436">
        <v>-3.6042449999999998E-3</v>
      </c>
      <c r="AH436">
        <v>-5.7530130000000004E-3</v>
      </c>
      <c r="AI436">
        <v>7.7360659999999998E-3</v>
      </c>
      <c r="AJ436">
        <v>7.5546800000000002E-3</v>
      </c>
      <c r="AK436">
        <v>-9.7982699999999995E-4</v>
      </c>
      <c r="AL436">
        <v>5.5270120000000004E-3</v>
      </c>
      <c r="AM436">
        <v>1.3198210000000001E-3</v>
      </c>
      <c r="AN436">
        <v>-4.7397089999999999E-3</v>
      </c>
      <c r="AO436">
        <v>2.3659876E-2</v>
      </c>
      <c r="AP436">
        <v>3.7011460000000002E-3</v>
      </c>
      <c r="AQ436">
        <v>1.2819210000000001E-3</v>
      </c>
      <c r="AR436">
        <v>3.1022379999999998E-3</v>
      </c>
      <c r="AS436">
        <v>6.0923180000000002E-3</v>
      </c>
      <c r="AT436">
        <v>-8.6864100000000003E-3</v>
      </c>
      <c r="AU436">
        <v>-2.0823909999999998E-3</v>
      </c>
      <c r="AV436">
        <v>2.8644320000000001E-3</v>
      </c>
      <c r="AW436">
        <v>1.776576E-3</v>
      </c>
      <c r="AX436">
        <v>-1.1513114E-2</v>
      </c>
      <c r="AY436">
        <v>3.1955587000000001E-2</v>
      </c>
      <c r="AZ436">
        <v>1.7549142E-2</v>
      </c>
      <c r="BA436">
        <v>-1.4163120000000001E-3</v>
      </c>
      <c r="BB436">
        <v>7.8514129999999998E-3</v>
      </c>
      <c r="BC436">
        <v>3.391837E-3</v>
      </c>
      <c r="BD436">
        <v>3.5415698000000002E-2</v>
      </c>
      <c r="BE436">
        <v>5.9063370000000002E-3</v>
      </c>
      <c r="BF436">
        <v>-2.0574170000000002E-3</v>
      </c>
      <c r="BG436">
        <v>-2.1598631E-2</v>
      </c>
      <c r="BH436">
        <v>1.2396605E-2</v>
      </c>
      <c r="BI436">
        <v>-6.9838299999999999E-3</v>
      </c>
      <c r="BJ436">
        <v>5.5428989999999996E-3</v>
      </c>
      <c r="BK436">
        <v>-4.9441270000000004E-3</v>
      </c>
      <c r="BL436">
        <v>-9.5914299999999997E-4</v>
      </c>
      <c r="BM436">
        <v>4.0878357999999997E-2</v>
      </c>
      <c r="BN436">
        <v>3.4765640000000001E-3</v>
      </c>
      <c r="BO436">
        <v>7.0248970000000004E-3</v>
      </c>
      <c r="BP436">
        <v>3.7565350000000001E-3</v>
      </c>
      <c r="BQ436">
        <v>1.9164832999999999E-2</v>
      </c>
      <c r="BR436">
        <v>1.3438894E-2</v>
      </c>
      <c r="BS436">
        <v>-3.2956091E-2</v>
      </c>
      <c r="BT436">
        <v>-8.6403069999999998E-3</v>
      </c>
      <c r="BU436">
        <v>-7.2319481000000005E-2</v>
      </c>
      <c r="BV436">
        <v>5.7127557000000002E-2</v>
      </c>
      <c r="BW436">
        <v>4.0682390999999998E-2</v>
      </c>
      <c r="BX436">
        <v>4.1085677000000001E-2</v>
      </c>
    </row>
    <row r="437" spans="1:76" x14ac:dyDescent="0.25">
      <c r="A437">
        <v>35.392240508108003</v>
      </c>
      <c r="B437">
        <v>31.402488460109002</v>
      </c>
      <c r="D437">
        <v>9.2299670000000004E-3</v>
      </c>
      <c r="E437">
        <v>9.1358949999999998E-3</v>
      </c>
      <c r="F437">
        <v>2.7911986999999999E-2</v>
      </c>
      <c r="G437">
        <v>4.1785250000000003E-2</v>
      </c>
      <c r="H437">
        <v>8.3101349999999997E-3</v>
      </c>
      <c r="I437">
        <v>2.1568589999999999E-2</v>
      </c>
      <c r="J437">
        <v>-1.0276677E-2</v>
      </c>
      <c r="K437">
        <v>-8.1174899999999996E-4</v>
      </c>
      <c r="L437">
        <v>-6.8941900000000003E-4</v>
      </c>
      <c r="M437">
        <v>1.3637007E-2</v>
      </c>
      <c r="N437">
        <v>1.0764308E-2</v>
      </c>
      <c r="O437">
        <v>4.7835100000000004E-3</v>
      </c>
      <c r="P437">
        <v>1.3510893E-2</v>
      </c>
      <c r="Q437">
        <v>1.8433735999999999E-2</v>
      </c>
      <c r="R437">
        <v>1.7047119999999999E-3</v>
      </c>
      <c r="S437">
        <v>3.8640929999999999E-3</v>
      </c>
      <c r="T437">
        <v>-2.03871E-4</v>
      </c>
      <c r="U437">
        <v>-3.6996899999999999E-4</v>
      </c>
      <c r="V437">
        <v>5.4244660000000002E-3</v>
      </c>
      <c r="W437">
        <v>3.7988229999999998E-3</v>
      </c>
      <c r="X437">
        <v>1.7091750000000001E-3</v>
      </c>
      <c r="Y437">
        <v>1.172417E-3</v>
      </c>
      <c r="Z437">
        <v>-1.369094E-3</v>
      </c>
      <c r="AA437">
        <v>-7.5692980000000003E-3</v>
      </c>
      <c r="AB437">
        <v>1.5199844000000001E-2</v>
      </c>
      <c r="AC437">
        <v>-3.2053979999999999E-3</v>
      </c>
      <c r="AD437">
        <v>1.0641444E-2</v>
      </c>
      <c r="AE437">
        <v>1.3516310000000001E-3</v>
      </c>
      <c r="AF437">
        <v>9.3469969999999993E-3</v>
      </c>
      <c r="AG437">
        <v>-3.5821680000000002E-3</v>
      </c>
      <c r="AH437">
        <v>-5.8226490000000001E-3</v>
      </c>
      <c r="AI437">
        <v>7.7536339999999997E-3</v>
      </c>
      <c r="AJ437">
        <v>7.5107669999999998E-3</v>
      </c>
      <c r="AK437">
        <v>-1.0390919999999999E-3</v>
      </c>
      <c r="AL437">
        <v>5.523259E-3</v>
      </c>
      <c r="AM437">
        <v>1.3692380000000001E-3</v>
      </c>
      <c r="AN437">
        <v>-4.6517590000000001E-3</v>
      </c>
      <c r="AO437">
        <v>2.3659758999999999E-2</v>
      </c>
      <c r="AP437">
        <v>3.6474260000000001E-3</v>
      </c>
      <c r="AQ437">
        <v>1.33624E-3</v>
      </c>
      <c r="AR437">
        <v>3.1843309999999999E-3</v>
      </c>
      <c r="AS437">
        <v>6.0405470000000003E-3</v>
      </c>
      <c r="AT437">
        <v>-8.5647529999999996E-3</v>
      </c>
      <c r="AU437">
        <v>-2.0509920000000002E-3</v>
      </c>
      <c r="AV437">
        <v>2.8211030000000002E-3</v>
      </c>
      <c r="AW437">
        <v>1.734731E-3</v>
      </c>
      <c r="AX437">
        <v>-1.1552965E-2</v>
      </c>
      <c r="AY437">
        <v>3.2011011999999998E-2</v>
      </c>
      <c r="AZ437">
        <v>1.7494089000000001E-2</v>
      </c>
      <c r="BA437">
        <v>-1.382203E-3</v>
      </c>
      <c r="BB437">
        <v>7.8574019999999994E-3</v>
      </c>
      <c r="BC437">
        <v>3.3907659999999999E-3</v>
      </c>
      <c r="BD437">
        <v>3.5297134000000001E-2</v>
      </c>
      <c r="BE437">
        <v>5.9517540000000001E-3</v>
      </c>
      <c r="BF437">
        <v>-2.204124E-3</v>
      </c>
      <c r="BG437">
        <v>-2.1702307000000001E-2</v>
      </c>
      <c r="BH437">
        <v>1.2439505E-2</v>
      </c>
      <c r="BI437">
        <v>-7.0037279999999999E-3</v>
      </c>
      <c r="BJ437">
        <v>5.5663589999999999E-3</v>
      </c>
      <c r="BK437">
        <v>-5.0019879999999997E-3</v>
      </c>
      <c r="BL437">
        <v>-9.6244699999999996E-4</v>
      </c>
      <c r="BM437">
        <v>4.0907662999999997E-2</v>
      </c>
      <c r="BN437">
        <v>3.4924050000000001E-3</v>
      </c>
      <c r="BO437">
        <v>6.9647299999999997E-3</v>
      </c>
      <c r="BP437">
        <v>3.81372E-3</v>
      </c>
      <c r="BQ437">
        <v>1.9170899000000002E-2</v>
      </c>
      <c r="BR437">
        <v>1.3405805E-2</v>
      </c>
      <c r="BS437">
        <v>-3.2898123000000001E-2</v>
      </c>
      <c r="BT437">
        <v>-8.6959819999999997E-3</v>
      </c>
      <c r="BU437">
        <v>-7.2291710999999995E-2</v>
      </c>
      <c r="BV437">
        <v>5.7099223999999997E-2</v>
      </c>
      <c r="BW437">
        <v>4.0735026000000001E-2</v>
      </c>
      <c r="BX437">
        <v>4.1091967E-2</v>
      </c>
    </row>
    <row r="438" spans="1:76" x14ac:dyDescent="0.25">
      <c r="A438">
        <v>35.392245362872799</v>
      </c>
      <c r="B438">
        <v>31.4024896003741</v>
      </c>
      <c r="D438">
        <v>9.3483430000000003E-3</v>
      </c>
      <c r="E438">
        <v>9.1363380000000008E-3</v>
      </c>
      <c r="F438">
        <v>2.8004416000000001E-2</v>
      </c>
      <c r="G438">
        <v>4.1837985000000001E-2</v>
      </c>
      <c r="H438">
        <v>8.2996240000000002E-3</v>
      </c>
      <c r="I438">
        <v>2.1648282000000001E-2</v>
      </c>
      <c r="J438">
        <v>-1.0296171999999999E-2</v>
      </c>
      <c r="K438">
        <v>-7.1975200000000004E-4</v>
      </c>
      <c r="L438">
        <v>-7.1414099999999995E-4</v>
      </c>
      <c r="M438">
        <v>1.369036E-2</v>
      </c>
      <c r="N438">
        <v>1.0779211E-2</v>
      </c>
      <c r="O438">
        <v>4.9689740000000001E-3</v>
      </c>
      <c r="P438">
        <v>1.3666355999999999E-2</v>
      </c>
      <c r="Q438">
        <v>1.8425763000000001E-2</v>
      </c>
      <c r="R438">
        <v>1.797713E-3</v>
      </c>
      <c r="S438">
        <v>3.8224489999999999E-3</v>
      </c>
      <c r="T438">
        <v>-2.9656700000000002E-4</v>
      </c>
      <c r="U438">
        <v>-3.8723000000000002E-4</v>
      </c>
      <c r="V438">
        <v>5.4792479999999999E-3</v>
      </c>
      <c r="W438">
        <v>3.9057810000000001E-3</v>
      </c>
      <c r="X438">
        <v>1.5151590000000001E-3</v>
      </c>
      <c r="Y438">
        <v>1.2044989999999999E-3</v>
      </c>
      <c r="Z438">
        <v>-1.370848E-3</v>
      </c>
      <c r="AA438">
        <v>-7.6578820000000004E-3</v>
      </c>
      <c r="AB438">
        <v>1.5132563E-2</v>
      </c>
      <c r="AC438">
        <v>-3.14657E-3</v>
      </c>
      <c r="AD438">
        <v>1.0662491E-2</v>
      </c>
      <c r="AE438">
        <v>1.4343260000000001E-3</v>
      </c>
      <c r="AF438">
        <v>9.2825870000000001E-3</v>
      </c>
      <c r="AG438">
        <v>-3.5620230000000001E-3</v>
      </c>
      <c r="AH438">
        <v>-5.8849849999999997E-3</v>
      </c>
      <c r="AI438">
        <v>7.7749639999999997E-3</v>
      </c>
      <c r="AJ438">
        <v>7.4746489999999999E-3</v>
      </c>
      <c r="AK438">
        <v>-1.0919599999999999E-3</v>
      </c>
      <c r="AL438">
        <v>5.5156839999999999E-3</v>
      </c>
      <c r="AM438">
        <v>1.420723E-3</v>
      </c>
      <c r="AN438">
        <v>-4.5719669999999997E-3</v>
      </c>
      <c r="AO438">
        <v>2.3653706E-2</v>
      </c>
      <c r="AP438">
        <v>3.598586E-3</v>
      </c>
      <c r="AQ438">
        <v>1.3885900000000001E-3</v>
      </c>
      <c r="AR438">
        <v>3.2554519999999998E-3</v>
      </c>
      <c r="AS438">
        <v>5.997044E-3</v>
      </c>
      <c r="AT438">
        <v>-8.4544170000000005E-3</v>
      </c>
      <c r="AU438">
        <v>-2.0212229999999999E-3</v>
      </c>
      <c r="AV438">
        <v>2.7855879999999999E-3</v>
      </c>
      <c r="AW438">
        <v>1.7010580000000001E-3</v>
      </c>
      <c r="AX438">
        <v>-1.1601636E-2</v>
      </c>
      <c r="AY438">
        <v>3.2058442999999999E-2</v>
      </c>
      <c r="AZ438">
        <v>1.7444093000000001E-2</v>
      </c>
      <c r="BA438">
        <v>-1.3462719999999999E-3</v>
      </c>
      <c r="BB438">
        <v>7.8703290000000006E-3</v>
      </c>
      <c r="BC438">
        <v>3.3716079999999999E-3</v>
      </c>
      <c r="BD438">
        <v>3.520177E-2</v>
      </c>
      <c r="BE438">
        <v>6.0137719999999997E-3</v>
      </c>
      <c r="BF438">
        <v>-2.3343629999999999E-3</v>
      </c>
      <c r="BG438">
        <v>-2.1814527E-2</v>
      </c>
      <c r="BH438">
        <v>1.2484418000000001E-2</v>
      </c>
      <c r="BI438">
        <v>-7.0243770000000001E-3</v>
      </c>
      <c r="BJ438">
        <v>5.5986339999999999E-3</v>
      </c>
      <c r="BK438">
        <v>-5.0394940000000003E-3</v>
      </c>
      <c r="BL438">
        <v>-9.5843100000000004E-4</v>
      </c>
      <c r="BM438">
        <v>4.0960445999999998E-2</v>
      </c>
      <c r="BN438">
        <v>3.5163080000000001E-3</v>
      </c>
      <c r="BO438">
        <v>6.8785890000000001E-3</v>
      </c>
      <c r="BP438">
        <v>3.872955E-3</v>
      </c>
      <c r="BQ438">
        <v>1.9179845000000001E-2</v>
      </c>
      <c r="BR438">
        <v>1.33665E-2</v>
      </c>
      <c r="BS438">
        <v>-3.2832908000000001E-2</v>
      </c>
      <c r="BT438">
        <v>-8.7514040000000008E-3</v>
      </c>
      <c r="BU438">
        <v>-7.2260055000000004E-2</v>
      </c>
      <c r="BV438">
        <v>5.7037852E-2</v>
      </c>
      <c r="BW438">
        <v>4.0777012000000001E-2</v>
      </c>
      <c r="BX438">
        <v>4.1095482000000003E-2</v>
      </c>
    </row>
    <row r="439" spans="1:76" x14ac:dyDescent="0.25">
      <c r="A439">
        <v>35.392250217637702</v>
      </c>
      <c r="B439">
        <v>31.402490740639099</v>
      </c>
      <c r="D439">
        <v>9.4577499999999991E-3</v>
      </c>
      <c r="E439">
        <v>9.1386620000000005E-3</v>
      </c>
      <c r="F439">
        <v>2.8085438000000001E-2</v>
      </c>
      <c r="G439">
        <v>4.1891378E-2</v>
      </c>
      <c r="H439">
        <v>8.2879749999999995E-3</v>
      </c>
      <c r="I439">
        <v>2.1728206E-2</v>
      </c>
      <c r="J439">
        <v>-1.0316998000000001E-2</v>
      </c>
      <c r="K439">
        <v>-6.3663700000000001E-4</v>
      </c>
      <c r="L439">
        <v>-7.4554600000000003E-4</v>
      </c>
      <c r="M439">
        <v>1.373862E-2</v>
      </c>
      <c r="N439">
        <v>1.0787313E-2</v>
      </c>
      <c r="O439">
        <v>5.1246829999999997E-3</v>
      </c>
      <c r="P439">
        <v>1.3811231E-2</v>
      </c>
      <c r="Q439">
        <v>1.8411686E-2</v>
      </c>
      <c r="R439">
        <v>1.878186E-3</v>
      </c>
      <c r="S439">
        <v>3.776106E-3</v>
      </c>
      <c r="T439">
        <v>-3.78711E-4</v>
      </c>
      <c r="U439">
        <v>-4.0332900000000001E-4</v>
      </c>
      <c r="V439">
        <v>5.527148E-3</v>
      </c>
      <c r="W439">
        <v>4.0071560000000004E-3</v>
      </c>
      <c r="X439">
        <v>1.3176679999999999E-3</v>
      </c>
      <c r="Y439">
        <v>1.230503E-3</v>
      </c>
      <c r="Z439">
        <v>-1.3705309999999999E-3</v>
      </c>
      <c r="AA439">
        <v>-7.7390690000000003E-3</v>
      </c>
      <c r="AB439">
        <v>1.5066823E-2</v>
      </c>
      <c r="AC439">
        <v>-3.090064E-3</v>
      </c>
      <c r="AD439">
        <v>1.0676151E-2</v>
      </c>
      <c r="AE439">
        <v>1.508126E-3</v>
      </c>
      <c r="AF439">
        <v>9.2209590000000008E-3</v>
      </c>
      <c r="AG439">
        <v>-3.543811E-3</v>
      </c>
      <c r="AH439">
        <v>-5.9400210000000002E-3</v>
      </c>
      <c r="AI439">
        <v>7.8000539999999998E-3</v>
      </c>
      <c r="AJ439">
        <v>7.4463259999999996E-3</v>
      </c>
      <c r="AK439">
        <v>-1.1384310000000001E-3</v>
      </c>
      <c r="AL439">
        <v>5.5042889999999999E-3</v>
      </c>
      <c r="AM439">
        <v>1.4742760000000001E-3</v>
      </c>
      <c r="AN439">
        <v>-4.5003329999999996E-3</v>
      </c>
      <c r="AO439">
        <v>2.3641717999999999E-2</v>
      </c>
      <c r="AP439">
        <v>3.5546269999999999E-3</v>
      </c>
      <c r="AQ439">
        <v>1.4389730000000001E-3</v>
      </c>
      <c r="AR439">
        <v>3.3156029999999999E-3</v>
      </c>
      <c r="AS439">
        <v>5.9618090000000002E-3</v>
      </c>
      <c r="AT439">
        <v>-8.3554010000000001E-3</v>
      </c>
      <c r="AU439">
        <v>-1.9930830000000001E-3</v>
      </c>
      <c r="AV439">
        <v>2.7578889999999999E-3</v>
      </c>
      <c r="AW439">
        <v>1.6738740000000001E-3</v>
      </c>
      <c r="AX439">
        <v>-1.1637085E-2</v>
      </c>
      <c r="AY439">
        <v>3.2078680999999998E-2</v>
      </c>
      <c r="AZ439">
        <v>1.7410552999999999E-2</v>
      </c>
      <c r="BA439">
        <v>-1.307061E-3</v>
      </c>
      <c r="BB439">
        <v>7.8745849999999999E-3</v>
      </c>
      <c r="BC439">
        <v>3.2466679999999999E-3</v>
      </c>
      <c r="BD439">
        <v>3.5420739E-2</v>
      </c>
      <c r="BE439">
        <v>6.0728809999999996E-3</v>
      </c>
      <c r="BF439">
        <v>-2.4466359999999999E-3</v>
      </c>
      <c r="BG439">
        <v>-2.1730215000000001E-2</v>
      </c>
      <c r="BH439">
        <v>1.2541105E-2</v>
      </c>
      <c r="BI439">
        <v>-6.972822E-3</v>
      </c>
      <c r="BJ439">
        <v>5.5020069999999997E-3</v>
      </c>
      <c r="BK439">
        <v>-4.8706310000000003E-3</v>
      </c>
      <c r="BL439">
        <v>-9.6313400000000004E-4</v>
      </c>
      <c r="BM439">
        <v>4.1140191E-2</v>
      </c>
      <c r="BN439">
        <v>3.6102869999999998E-3</v>
      </c>
      <c r="BO439">
        <v>6.8238470000000001E-3</v>
      </c>
      <c r="BP439">
        <v>3.9187529999999996E-3</v>
      </c>
      <c r="BQ439">
        <v>1.9191672E-2</v>
      </c>
      <c r="BR439">
        <v>1.3308265E-2</v>
      </c>
      <c r="BS439">
        <v>-3.2769661999999998E-2</v>
      </c>
      <c r="BT439">
        <v>-8.7277859999999995E-3</v>
      </c>
      <c r="BU439">
        <v>-7.2232393000000006E-2</v>
      </c>
      <c r="BV439">
        <v>5.6833144000000002E-2</v>
      </c>
      <c r="BW439">
        <v>4.0806654999999997E-2</v>
      </c>
      <c r="BX439">
        <v>4.0953045E-2</v>
      </c>
    </row>
    <row r="440" spans="1:76" x14ac:dyDescent="0.25">
      <c r="A440">
        <v>35.392255072402499</v>
      </c>
      <c r="B440">
        <v>31.402491880904201</v>
      </c>
      <c r="D440">
        <v>9.5581880000000004E-3</v>
      </c>
      <c r="E440">
        <v>9.1428659999999995E-3</v>
      </c>
      <c r="F440">
        <v>2.8155052E-2</v>
      </c>
      <c r="G440">
        <v>4.1945429999999999E-2</v>
      </c>
      <c r="H440">
        <v>8.2751879999999993E-3</v>
      </c>
      <c r="I440">
        <v>2.1808362000000001E-2</v>
      </c>
      <c r="J440">
        <v>-1.0339157E-2</v>
      </c>
      <c r="K440">
        <v>-5.6240399999999996E-4</v>
      </c>
      <c r="L440">
        <v>-7.8363499999999997E-4</v>
      </c>
      <c r="M440">
        <v>1.3781788E-2</v>
      </c>
      <c r="N440">
        <v>1.0788617E-2</v>
      </c>
      <c r="O440">
        <v>5.1227440000000003E-3</v>
      </c>
      <c r="P440">
        <v>1.3945519E-2</v>
      </c>
      <c r="Q440">
        <v>1.8391505999999998E-2</v>
      </c>
      <c r="R440">
        <v>1.9461319999999999E-3</v>
      </c>
      <c r="S440">
        <v>3.7250640000000002E-3</v>
      </c>
      <c r="T440">
        <v>-4.5030299999999999E-4</v>
      </c>
      <c r="U440">
        <v>-4.1826899999999998E-4</v>
      </c>
      <c r="V440">
        <v>5.5681639999999996E-3</v>
      </c>
      <c r="W440">
        <v>4.1029500000000002E-3</v>
      </c>
      <c r="X440">
        <v>1.1167009999999999E-3</v>
      </c>
      <c r="Y440">
        <v>1.2504300000000001E-3</v>
      </c>
      <c r="Z440">
        <v>-1.368144E-3</v>
      </c>
      <c r="AA440">
        <v>-7.8128580000000006E-3</v>
      </c>
      <c r="AB440">
        <v>1.5002622E-2</v>
      </c>
      <c r="AC440">
        <v>-3.0358809999999998E-3</v>
      </c>
      <c r="AD440">
        <v>1.0682422E-2</v>
      </c>
      <c r="AE440">
        <v>1.573032E-3</v>
      </c>
      <c r="AF440">
        <v>9.162112E-3</v>
      </c>
      <c r="AG440">
        <v>-3.527531E-3</v>
      </c>
      <c r="AH440">
        <v>-5.9877560000000003E-3</v>
      </c>
      <c r="AI440">
        <v>7.8289060000000001E-3</v>
      </c>
      <c r="AJ440">
        <v>7.4257979999999999E-3</v>
      </c>
      <c r="AK440">
        <v>-1.178505E-3</v>
      </c>
      <c r="AL440">
        <v>5.4890720000000002E-3</v>
      </c>
      <c r="AM440">
        <v>1.5298969999999999E-3</v>
      </c>
      <c r="AN440">
        <v>-4.4368560000000003E-3</v>
      </c>
      <c r="AO440">
        <v>2.3623794E-2</v>
      </c>
      <c r="AP440">
        <v>3.5155479999999999E-3</v>
      </c>
      <c r="AQ440">
        <v>1.4873880000000001E-3</v>
      </c>
      <c r="AR440">
        <v>3.3647820000000002E-3</v>
      </c>
      <c r="AS440">
        <v>5.9348420000000001E-3</v>
      </c>
      <c r="AT440">
        <v>-8.2677059999999997E-3</v>
      </c>
      <c r="AU440">
        <v>-1.966574E-3</v>
      </c>
      <c r="AV440">
        <v>2.738005E-3</v>
      </c>
      <c r="AW440">
        <v>1.654237E-3</v>
      </c>
      <c r="AX440">
        <v>-1.1615188E-2</v>
      </c>
      <c r="AY440">
        <v>3.2040039999999999E-2</v>
      </c>
      <c r="AZ440">
        <v>1.7411263999999999E-2</v>
      </c>
      <c r="BA440">
        <v>-1.265887E-3</v>
      </c>
      <c r="BB440">
        <v>7.8427140000000006E-3</v>
      </c>
      <c r="BC440">
        <v>3.1018370000000001E-3</v>
      </c>
      <c r="BD440">
        <v>3.5642791E-2</v>
      </c>
      <c r="BE440">
        <v>6.120281E-3</v>
      </c>
      <c r="BF440">
        <v>-2.5572809999999998E-3</v>
      </c>
      <c r="BG440">
        <v>-2.1633768000000001E-2</v>
      </c>
      <c r="BH440">
        <v>1.2591009E-2</v>
      </c>
      <c r="BI440">
        <v>-6.9021810000000003E-3</v>
      </c>
      <c r="BJ440">
        <v>5.4020939999999996E-3</v>
      </c>
      <c r="BK440">
        <v>-4.7127999999999996E-3</v>
      </c>
      <c r="BL440">
        <v>-9.7429400000000001E-4</v>
      </c>
      <c r="BM440">
        <v>4.1292168999999997E-2</v>
      </c>
      <c r="BN440">
        <v>3.7143829999999999E-3</v>
      </c>
      <c r="BO440">
        <v>6.770931E-3</v>
      </c>
      <c r="BP440">
        <v>3.9580980000000002E-3</v>
      </c>
      <c r="BQ440">
        <v>1.9207057999999999E-2</v>
      </c>
      <c r="BR440">
        <v>1.3267088E-2</v>
      </c>
      <c r="BS440">
        <v>-3.2711869999999997E-2</v>
      </c>
      <c r="BT440">
        <v>-8.7106920000000008E-3</v>
      </c>
      <c r="BU440">
        <v>-7.2195862E-2</v>
      </c>
      <c r="BV440">
        <v>5.6652905000000003E-2</v>
      </c>
      <c r="BW440">
        <v>4.0823957000000001E-2</v>
      </c>
      <c r="BX440">
        <v>4.0834492999999999E-2</v>
      </c>
    </row>
    <row r="441" spans="1:76" x14ac:dyDescent="0.25">
      <c r="A441">
        <v>35.392259927167302</v>
      </c>
      <c r="B441">
        <v>31.402493021169199</v>
      </c>
      <c r="D441">
        <v>9.5307959999999994E-3</v>
      </c>
      <c r="E441">
        <v>9.0888289999999997E-3</v>
      </c>
      <c r="F441">
        <v>2.8197132999999999E-2</v>
      </c>
      <c r="G441">
        <v>4.1954539999999999E-2</v>
      </c>
      <c r="H441">
        <v>8.3006699999999996E-3</v>
      </c>
      <c r="I441">
        <v>2.1811812999999999E-2</v>
      </c>
      <c r="J441">
        <v>-1.0384028E-2</v>
      </c>
      <c r="K441">
        <v>-5.6714600000000003E-4</v>
      </c>
      <c r="L441">
        <v>-6.08638E-4</v>
      </c>
      <c r="M441">
        <v>1.3775198000000001E-2</v>
      </c>
      <c r="N441">
        <v>1.0721979E-2</v>
      </c>
      <c r="O441">
        <v>5.0944370000000003E-3</v>
      </c>
      <c r="P441">
        <v>1.4014505E-2</v>
      </c>
      <c r="Q441">
        <v>1.838178E-2</v>
      </c>
      <c r="R441">
        <v>1.802435E-3</v>
      </c>
      <c r="S441">
        <v>3.607496E-3</v>
      </c>
      <c r="T441">
        <v>-5.1679600000000003E-4</v>
      </c>
      <c r="U441">
        <v>-4.1572700000000001E-4</v>
      </c>
      <c r="V441">
        <v>5.5876859999999997E-3</v>
      </c>
      <c r="W441">
        <v>4.1502570000000001E-3</v>
      </c>
      <c r="X441">
        <v>1.146755E-3</v>
      </c>
      <c r="Y441">
        <v>1.286326E-3</v>
      </c>
      <c r="Z441">
        <v>-1.40708E-3</v>
      </c>
      <c r="AA441">
        <v>-8.0531209999999999E-3</v>
      </c>
      <c r="AB441">
        <v>1.4937648E-2</v>
      </c>
      <c r="AC441">
        <v>-3.0397480000000001E-3</v>
      </c>
      <c r="AD441">
        <v>1.0638773000000001E-2</v>
      </c>
      <c r="AE441">
        <v>1.6469740000000001E-3</v>
      </c>
      <c r="AF441">
        <v>9.1616519999999993E-3</v>
      </c>
      <c r="AG441">
        <v>-3.510273E-3</v>
      </c>
      <c r="AH441">
        <v>-5.9342400000000003E-3</v>
      </c>
      <c r="AI441">
        <v>7.8699029999999993E-3</v>
      </c>
      <c r="AJ441">
        <v>7.34543E-3</v>
      </c>
      <c r="AK441">
        <v>-1.165714E-3</v>
      </c>
      <c r="AL441">
        <v>5.4293179999999998E-3</v>
      </c>
      <c r="AM441">
        <v>1.5585379999999999E-3</v>
      </c>
      <c r="AN441">
        <v>-4.4588290000000001E-3</v>
      </c>
      <c r="AO441">
        <v>2.3626876000000002E-2</v>
      </c>
      <c r="AP441">
        <v>3.399535E-3</v>
      </c>
      <c r="AQ441">
        <v>1.5320819999999999E-3</v>
      </c>
      <c r="AR441">
        <v>3.422909E-3</v>
      </c>
      <c r="AS441">
        <v>5.8446549999999998E-3</v>
      </c>
      <c r="AT441">
        <v>-8.2212459999999998E-3</v>
      </c>
      <c r="AU441">
        <v>-1.9995350000000002E-3</v>
      </c>
      <c r="AV441">
        <v>2.7032750000000002E-3</v>
      </c>
      <c r="AW441">
        <v>1.648938E-3</v>
      </c>
      <c r="AX441">
        <v>-1.1591621E-2</v>
      </c>
      <c r="AY441">
        <v>3.1994896000000002E-2</v>
      </c>
      <c r="AZ441">
        <v>1.7414547999999998E-2</v>
      </c>
      <c r="BA441">
        <v>-1.2288690000000001E-3</v>
      </c>
      <c r="BB441">
        <v>7.8163320000000005E-3</v>
      </c>
      <c r="BC441">
        <v>2.9371139999999998E-3</v>
      </c>
      <c r="BD441">
        <v>3.5867925000000002E-2</v>
      </c>
      <c r="BE441">
        <v>6.1559709999999997E-3</v>
      </c>
      <c r="BF441">
        <v>2.666299E-3</v>
      </c>
      <c r="BG441">
        <v>2.1525184999999999E-2</v>
      </c>
      <c r="BH441">
        <v>1.2634131999999999E-2</v>
      </c>
      <c r="BI441">
        <v>6.8124539999999999E-3</v>
      </c>
      <c r="BJ441">
        <v>5.2988940000000002E-3</v>
      </c>
      <c r="BK441">
        <v>4.5659990000000003E-3</v>
      </c>
      <c r="BL441">
        <v>9.9191100000000005E-4</v>
      </c>
      <c r="BM441">
        <v>4.1416383000000001E-2</v>
      </c>
      <c r="BN441">
        <v>3.8285950000000002E-3</v>
      </c>
      <c r="BO441">
        <v>6.7198420000000002E-3</v>
      </c>
      <c r="BP441">
        <v>3.9909890000000003E-3</v>
      </c>
      <c r="BQ441">
        <v>1.9227035E-2</v>
      </c>
      <c r="BR441">
        <v>1.3242970999999999E-2</v>
      </c>
      <c r="BS441">
        <v>3.2659530999999999E-2</v>
      </c>
      <c r="BT441">
        <v>8.7001209999999999E-3</v>
      </c>
      <c r="BU441">
        <v>7.2150462999999998E-2</v>
      </c>
      <c r="BV441">
        <v>5.6497137000000003E-2</v>
      </c>
      <c r="BW441">
        <v>4.0781304999999997E-2</v>
      </c>
      <c r="BX441">
        <v>4.0739826999999999E-2</v>
      </c>
    </row>
    <row r="442" spans="1:76" x14ac:dyDescent="0.25">
      <c r="A442">
        <v>35.392264781932099</v>
      </c>
      <c r="B442">
        <v>31.402494161434301</v>
      </c>
      <c r="D442">
        <v>9.4625390000000007E-3</v>
      </c>
      <c r="E442">
        <v>9.0279869999999995E-3</v>
      </c>
      <c r="F442">
        <v>2.8238121000000001E-2</v>
      </c>
      <c r="G442">
        <v>4.1953982000000001E-2</v>
      </c>
      <c r="H442">
        <v>8.3418550000000005E-3</v>
      </c>
      <c r="I442">
        <v>2.1797318999999999E-2</v>
      </c>
      <c r="J442">
        <v>-1.0438377E-2</v>
      </c>
      <c r="K442">
        <v>-5.8657800000000003E-4</v>
      </c>
      <c r="L442">
        <v>-3.8089999999999999E-4</v>
      </c>
      <c r="M442">
        <v>1.3756282E-2</v>
      </c>
      <c r="N442">
        <v>1.0650781E-2</v>
      </c>
      <c r="O442">
        <v>5.0769250000000004E-3</v>
      </c>
      <c r="P442">
        <v>1.4067013999999999E-2</v>
      </c>
      <c r="Q442">
        <v>1.8376295000000001E-2</v>
      </c>
      <c r="R442">
        <v>1.622004E-3</v>
      </c>
      <c r="S442">
        <v>3.479195E-3</v>
      </c>
      <c r="T442">
        <v>-5.8525999999999999E-4</v>
      </c>
      <c r="U442">
        <v>-4.1301100000000002E-4</v>
      </c>
      <c r="V442">
        <v>5.6020499999999999E-3</v>
      </c>
      <c r="W442">
        <v>4.1924670000000001E-3</v>
      </c>
      <c r="X442">
        <v>1.235735E-3</v>
      </c>
      <c r="Y442">
        <v>1.331514E-3</v>
      </c>
      <c r="Z442">
        <v>-1.453102E-3</v>
      </c>
      <c r="AA442">
        <v>-8.3135919999999999E-3</v>
      </c>
      <c r="AB442">
        <v>1.4891767E-2</v>
      </c>
      <c r="AC442">
        <v>-3.062754E-3</v>
      </c>
      <c r="AD442">
        <v>1.0585089000000001E-2</v>
      </c>
      <c r="AE442">
        <v>1.7290890000000001E-3</v>
      </c>
      <c r="AF442">
        <v>9.1657460000000007E-3</v>
      </c>
      <c r="AG442">
        <v>-3.4913499999999998E-3</v>
      </c>
      <c r="AH442">
        <v>-5.8629659999999998E-3</v>
      </c>
      <c r="AI442">
        <v>7.9015679999999994E-3</v>
      </c>
      <c r="AJ442">
        <v>7.2647670000000001E-3</v>
      </c>
      <c r="AK442">
        <v>-1.1410529999999999E-3</v>
      </c>
      <c r="AL442">
        <v>5.3614370000000001E-3</v>
      </c>
      <c r="AM442">
        <v>1.572756E-3</v>
      </c>
      <c r="AN442">
        <v>-4.5017060000000003E-3</v>
      </c>
      <c r="AO442">
        <v>2.363912E-2</v>
      </c>
      <c r="AP442">
        <v>3.270495E-3</v>
      </c>
      <c r="AQ442">
        <v>1.581027E-3</v>
      </c>
      <c r="AR442">
        <v>3.483187E-3</v>
      </c>
      <c r="AS442">
        <v>5.7436539999999999E-3</v>
      </c>
      <c r="AT442">
        <v>-8.1756999999999993E-3</v>
      </c>
      <c r="AU442">
        <v>-2.0442360000000001E-3</v>
      </c>
      <c r="AV442">
        <v>2.6661219999999999E-3</v>
      </c>
      <c r="AW442">
        <v>1.6579780000000001E-3</v>
      </c>
      <c r="AX442">
        <v>-1.1566386999999999E-2</v>
      </c>
      <c r="AY442">
        <v>3.1943247000000001E-2</v>
      </c>
      <c r="AZ442">
        <v>1.7420405E-2</v>
      </c>
      <c r="BA442">
        <v>-1.196007E-3</v>
      </c>
      <c r="BB442">
        <v>7.7954369999999997E-3</v>
      </c>
      <c r="BC442">
        <v>2.7525000000000002E-3</v>
      </c>
      <c r="BD442">
        <v>3.6096141999999998E-2</v>
      </c>
      <c r="BE442">
        <v>6.1799510000000004E-3</v>
      </c>
      <c r="BF442">
        <v>-2.7736900000000001E-3</v>
      </c>
      <c r="BG442">
        <v>-2.1404467999999999E-2</v>
      </c>
      <c r="BH442">
        <v>1.2670472E-2</v>
      </c>
      <c r="BI442">
        <v>-6.7036409999999998E-3</v>
      </c>
      <c r="BJ442">
        <v>5.1924069999999996E-3</v>
      </c>
      <c r="BK442">
        <v>-4.4302309999999998E-3</v>
      </c>
      <c r="BL442">
        <v>-1.0159870000000001E-3</v>
      </c>
      <c r="BM442">
        <v>4.1512830000000001E-2</v>
      </c>
      <c r="BN442">
        <v>3.9529250000000004E-3</v>
      </c>
      <c r="BO442">
        <v>6.6705779999999999E-3</v>
      </c>
      <c r="BP442">
        <v>4.0174260000000002E-3</v>
      </c>
      <c r="BQ442">
        <v>1.9251168999999999E-2</v>
      </c>
      <c r="BR442">
        <v>1.3235911E-2</v>
      </c>
      <c r="BS442">
        <v>-3.2612645000000003E-2</v>
      </c>
      <c r="BT442">
        <v>-8.6960739999999998E-3</v>
      </c>
      <c r="BU442">
        <v>-7.2096194000000002E-2</v>
      </c>
      <c r="BV442">
        <v>5.6365838000000001E-2</v>
      </c>
      <c r="BW442">
        <v>4.0745225000000003E-2</v>
      </c>
      <c r="BX442">
        <v>4.0669047999999999E-2</v>
      </c>
    </row>
    <row r="443" spans="1:76" x14ac:dyDescent="0.25">
      <c r="A443">
        <v>35.392269636696902</v>
      </c>
      <c r="B443">
        <v>31.4024953016993</v>
      </c>
      <c r="D443">
        <v>9.3839490000000008E-3</v>
      </c>
      <c r="E443">
        <v>8.9766340000000007E-3</v>
      </c>
      <c r="F443">
        <v>2.8283833000000001E-2</v>
      </c>
      <c r="G443">
        <v>4.1955689999999997E-2</v>
      </c>
      <c r="H443">
        <v>8.3893349999999995E-3</v>
      </c>
      <c r="I443">
        <v>2.1784924000000001E-2</v>
      </c>
      <c r="J443">
        <v>-1.0496988E-2</v>
      </c>
      <c r="K443">
        <v>-6.0121000000000003E-4</v>
      </c>
      <c r="L443">
        <v>-1.5682700000000001E-4</v>
      </c>
      <c r="M443">
        <v>1.3737058999999999E-2</v>
      </c>
      <c r="N443">
        <v>1.0592858E-2</v>
      </c>
      <c r="O443">
        <v>5.0702100000000003E-3</v>
      </c>
      <c r="P443">
        <v>1.4118107E-2</v>
      </c>
      <c r="Q443">
        <v>1.8371475000000002E-2</v>
      </c>
      <c r="R443">
        <v>1.4593290000000001E-3</v>
      </c>
      <c r="S443">
        <v>3.35725E-3</v>
      </c>
      <c r="T443">
        <v>-6.5556000000000002E-4</v>
      </c>
      <c r="U443">
        <v>-4.1492599999999998E-4</v>
      </c>
      <c r="V443">
        <v>5.6156569999999996E-3</v>
      </c>
      <c r="W443">
        <v>4.2419720000000001E-3</v>
      </c>
      <c r="X443">
        <v>1.3233450000000001E-3</v>
      </c>
      <c r="Y443">
        <v>1.3814109999999999E-3</v>
      </c>
      <c r="Z443">
        <v>-1.494778E-3</v>
      </c>
      <c r="AA443">
        <v>-8.54743E-3</v>
      </c>
      <c r="AB443">
        <v>1.4867651000000001E-2</v>
      </c>
      <c r="AC443">
        <v>-3.0907980000000001E-3</v>
      </c>
      <c r="AD443">
        <v>1.0533297E-2</v>
      </c>
      <c r="AE443">
        <v>1.8161710000000001E-3</v>
      </c>
      <c r="AF443">
        <v>9.1586069999999992E-3</v>
      </c>
      <c r="AG443">
        <v>-3.4711859999999998E-3</v>
      </c>
      <c r="AH443">
        <v>-5.7997530000000004E-3</v>
      </c>
      <c r="AI443">
        <v>7.9199930000000002E-3</v>
      </c>
      <c r="AJ443">
        <v>7.2023340000000003E-3</v>
      </c>
      <c r="AK443">
        <v>-1.117257E-3</v>
      </c>
      <c r="AL443">
        <v>5.2966469999999998E-3</v>
      </c>
      <c r="AM443">
        <v>1.579022E-3</v>
      </c>
      <c r="AN443">
        <v>-4.544719E-3</v>
      </c>
      <c r="AO443">
        <v>2.3654505999999999E-2</v>
      </c>
      <c r="AP443">
        <v>3.1499060000000001E-3</v>
      </c>
      <c r="AQ443">
        <v>1.635437E-3</v>
      </c>
      <c r="AR443">
        <v>3.5413879999999999E-3</v>
      </c>
      <c r="AS443">
        <v>5.6502139999999998E-3</v>
      </c>
      <c r="AT443">
        <v>-8.1212750000000007E-3</v>
      </c>
      <c r="AU443">
        <v>-2.0851989999999998E-3</v>
      </c>
      <c r="AV443">
        <v>2.6318890000000001E-3</v>
      </c>
      <c r="AW443">
        <v>1.6780230000000001E-3</v>
      </c>
      <c r="AX443">
        <v>-1.1538255000000001E-2</v>
      </c>
      <c r="AY443">
        <v>3.1881002999999998E-2</v>
      </c>
      <c r="AZ443">
        <v>1.7430838000000001E-2</v>
      </c>
      <c r="BA443">
        <v>-1.165283E-3</v>
      </c>
      <c r="BB443">
        <v>7.7697640000000002E-3</v>
      </c>
      <c r="BC443">
        <v>2.6590910000000001E-3</v>
      </c>
      <c r="BD443">
        <v>3.6252041999999998E-2</v>
      </c>
      <c r="BE443">
        <v>6.145027E-3</v>
      </c>
      <c r="BF443">
        <v>-2.7519570000000002E-3</v>
      </c>
      <c r="BG443">
        <v>-2.1190183000000001E-2</v>
      </c>
      <c r="BH443">
        <v>1.2661082000000001E-2</v>
      </c>
      <c r="BI443">
        <v>-6.6073590000000001E-3</v>
      </c>
      <c r="BJ443">
        <v>5.1027490000000002E-3</v>
      </c>
      <c r="BK443">
        <v>-4.3378699999999997E-3</v>
      </c>
      <c r="BL443">
        <v>-1.0604169999999999E-3</v>
      </c>
      <c r="BM443">
        <v>4.1508928E-2</v>
      </c>
      <c r="BN443">
        <v>4.0722700000000002E-3</v>
      </c>
      <c r="BO443">
        <v>6.6801530000000003E-3</v>
      </c>
      <c r="BP443">
        <v>4.0475880000000004E-3</v>
      </c>
      <c r="BQ443">
        <v>1.9279459999999998E-2</v>
      </c>
      <c r="BR443">
        <v>1.3249926E-2</v>
      </c>
      <c r="BS443">
        <v>-3.2633565000000003E-2</v>
      </c>
      <c r="BT443">
        <v>-8.7125199999999996E-3</v>
      </c>
      <c r="BU443">
        <v>-7.2021368000000002E-2</v>
      </c>
      <c r="BV443">
        <v>5.6327495999999998E-2</v>
      </c>
      <c r="BW443">
        <v>4.0716138999999998E-2</v>
      </c>
      <c r="BX443">
        <v>4.0641053000000003E-2</v>
      </c>
    </row>
    <row r="444" spans="1:76" x14ac:dyDescent="0.25">
      <c r="A444">
        <v>35.392274491461698</v>
      </c>
      <c r="B444">
        <v>31.402496441964399</v>
      </c>
      <c r="D444">
        <v>9.2950270000000008E-3</v>
      </c>
      <c r="E444">
        <v>8.9347699999999999E-3</v>
      </c>
      <c r="F444">
        <v>2.8334267999999999E-2</v>
      </c>
      <c r="G444">
        <v>4.1959663000000001E-2</v>
      </c>
      <c r="H444">
        <v>8.4431090000000007E-3</v>
      </c>
      <c r="I444">
        <v>2.1774629E-2</v>
      </c>
      <c r="J444">
        <v>-1.0559860000000001E-2</v>
      </c>
      <c r="K444">
        <v>-6.1103999999999998E-4</v>
      </c>
      <c r="L444" s="2">
        <v>6.3600000000000001E-5</v>
      </c>
      <c r="M444">
        <v>1.3717528E-2</v>
      </c>
      <c r="N444">
        <v>1.0548210000000001E-2</v>
      </c>
      <c r="O444">
        <v>5.0742909999999999E-3</v>
      </c>
      <c r="P444">
        <v>1.4167783999999999E-2</v>
      </c>
      <c r="Q444">
        <v>1.8367318000000001E-2</v>
      </c>
      <c r="R444">
        <v>1.314408E-3</v>
      </c>
      <c r="S444">
        <v>3.2416609999999998E-3</v>
      </c>
      <c r="T444">
        <v>-7.2769499999999999E-4</v>
      </c>
      <c r="U444">
        <v>-4.2147099999999998E-4</v>
      </c>
      <c r="V444">
        <v>5.6285049999999998E-3</v>
      </c>
      <c r="W444">
        <v>4.2987720000000002E-3</v>
      </c>
      <c r="X444">
        <v>1.4095830000000001E-3</v>
      </c>
      <c r="Y444">
        <v>1.4360180000000001E-3</v>
      </c>
      <c r="Z444">
        <v>-1.5321079999999999E-3</v>
      </c>
      <c r="AA444">
        <v>-8.7546340000000007E-3</v>
      </c>
      <c r="AB444">
        <v>1.4865299E-2</v>
      </c>
      <c r="AC444">
        <v>-3.123879E-3</v>
      </c>
      <c r="AD444">
        <v>1.0483396000000001E-2</v>
      </c>
      <c r="AE444">
        <v>1.90822E-3</v>
      </c>
      <c r="AF444">
        <v>9.140235E-3</v>
      </c>
      <c r="AG444">
        <v>-3.4497830000000001E-3</v>
      </c>
      <c r="AH444">
        <v>-5.7446010000000002E-3</v>
      </c>
      <c r="AI444">
        <v>7.9251789999999992E-3</v>
      </c>
      <c r="AJ444">
        <v>7.1581300000000004E-3</v>
      </c>
      <c r="AK444">
        <v>-1.094327E-3</v>
      </c>
      <c r="AL444">
        <v>5.2349459999999999E-3</v>
      </c>
      <c r="AM444">
        <v>1.5773339999999999E-3</v>
      </c>
      <c r="AN444">
        <v>-4.5878689999999996E-3</v>
      </c>
      <c r="AO444">
        <v>2.3673033999999999E-2</v>
      </c>
      <c r="AP444">
        <v>3.0377690000000001E-3</v>
      </c>
      <c r="AQ444">
        <v>1.69531E-3</v>
      </c>
      <c r="AR444">
        <v>3.5975099999999999E-3</v>
      </c>
      <c r="AS444">
        <v>5.5643359999999996E-3</v>
      </c>
      <c r="AT444">
        <v>-8.0579729999999995E-3</v>
      </c>
      <c r="AU444">
        <v>-2.122423E-3</v>
      </c>
      <c r="AV444">
        <v>2.600579E-3</v>
      </c>
      <c r="AW444">
        <v>1.6308399999999999E-3</v>
      </c>
      <c r="AX444">
        <v>-1.148032E-2</v>
      </c>
      <c r="AY444">
        <v>3.1727103999999999E-2</v>
      </c>
      <c r="AZ444">
        <v>1.7486818000000001E-2</v>
      </c>
      <c r="BA444">
        <v>-1.0923840000000001E-3</v>
      </c>
      <c r="BB444">
        <v>7.5192820000000004E-3</v>
      </c>
      <c r="BC444">
        <v>2.6911359999999998E-3</v>
      </c>
      <c r="BD444">
        <v>3.6312438000000002E-2</v>
      </c>
      <c r="BE444">
        <v>6.0408190000000002E-3</v>
      </c>
      <c r="BF444">
        <v>-2.5735200000000001E-3</v>
      </c>
      <c r="BG444">
        <v>-2.0881285999999999E-2</v>
      </c>
      <c r="BH444">
        <v>1.2592657E-2</v>
      </c>
      <c r="BI444">
        <v>-6.5330299999999996E-3</v>
      </c>
      <c r="BJ444">
        <v>5.0278459999999999E-3</v>
      </c>
      <c r="BK444">
        <v>-4.2809290000000002E-3</v>
      </c>
      <c r="BL444">
        <v>-1.1307260000000001E-3</v>
      </c>
      <c r="BM444">
        <v>4.1398625000000001E-2</v>
      </c>
      <c r="BN444">
        <v>4.1778880000000003E-3</v>
      </c>
      <c r="BO444">
        <v>6.7779679999999997E-3</v>
      </c>
      <c r="BP444">
        <v>4.085104E-3</v>
      </c>
      <c r="BQ444">
        <v>1.9304979999999999E-2</v>
      </c>
      <c r="BR444">
        <v>1.3268113999999999E-2</v>
      </c>
      <c r="BS444">
        <v>-3.2739877000000001E-2</v>
      </c>
      <c r="BT444">
        <v>-8.7459540000000002E-3</v>
      </c>
      <c r="BU444">
        <v>-7.1934508999999994E-2</v>
      </c>
      <c r="BV444">
        <v>5.6371328999999998E-2</v>
      </c>
      <c r="BW444">
        <v>4.0694045999999998E-2</v>
      </c>
      <c r="BX444">
        <v>4.0637950999999999E-2</v>
      </c>
    </row>
    <row r="445" spans="1:76" x14ac:dyDescent="0.25">
      <c r="A445">
        <v>35.392279346226601</v>
      </c>
      <c r="B445">
        <v>31.402497582229401</v>
      </c>
      <c r="D445">
        <v>9.1957730000000008E-3</v>
      </c>
      <c r="E445">
        <v>8.9023969999999994E-3</v>
      </c>
      <c r="F445">
        <v>2.8389426999999998E-2</v>
      </c>
      <c r="G445">
        <v>4.1965901E-2</v>
      </c>
      <c r="H445">
        <v>8.5031789999999996E-3</v>
      </c>
      <c r="I445">
        <v>2.1766434000000001E-2</v>
      </c>
      <c r="J445">
        <v>-1.0626994000000001E-2</v>
      </c>
      <c r="K445">
        <v>-6.16068E-4</v>
      </c>
      <c r="L445">
        <v>2.80325E-4</v>
      </c>
      <c r="M445">
        <v>1.369769E-2</v>
      </c>
      <c r="N445">
        <v>1.0516838000000001E-2</v>
      </c>
      <c r="O445">
        <v>5.0715839999999996E-3</v>
      </c>
      <c r="P445">
        <v>1.4216044000000001E-2</v>
      </c>
      <c r="Q445">
        <v>1.8363825E-2</v>
      </c>
      <c r="R445">
        <v>1.1872429999999999E-3</v>
      </c>
      <c r="S445">
        <v>3.1324289999999999E-3</v>
      </c>
      <c r="T445">
        <v>-8.0166700000000005E-4</v>
      </c>
      <c r="U445">
        <v>-4.32648E-4</v>
      </c>
      <c r="V445">
        <v>5.640595E-3</v>
      </c>
      <c r="W445">
        <v>4.3628670000000003E-3</v>
      </c>
      <c r="X445">
        <v>1.49445E-3</v>
      </c>
      <c r="Y445">
        <v>1.4953329999999999E-3</v>
      </c>
      <c r="Z445">
        <v>-1.5650919999999999E-3</v>
      </c>
      <c r="AA445">
        <v>-8.9352029999999992E-3</v>
      </c>
      <c r="AB445">
        <v>1.4884712E-2</v>
      </c>
      <c r="AC445">
        <v>-3.1619980000000001E-3</v>
      </c>
      <c r="AD445">
        <v>1.0435386E-2</v>
      </c>
      <c r="AE445">
        <v>2.005237E-3</v>
      </c>
      <c r="AF445">
        <v>9.1106299999999998E-3</v>
      </c>
      <c r="AG445">
        <v>-3.4271390000000001E-3</v>
      </c>
      <c r="AH445">
        <v>-5.6975120000000001E-3</v>
      </c>
      <c r="AI445">
        <v>7.917126E-3</v>
      </c>
      <c r="AJ445">
        <v>7.1321559999999997E-3</v>
      </c>
      <c r="AK445">
        <v>-1.072262E-3</v>
      </c>
      <c r="AL445">
        <v>5.1763349999999998E-3</v>
      </c>
      <c r="AM445">
        <v>1.5676920000000001E-3</v>
      </c>
      <c r="AN445">
        <v>-4.6311549999999996E-3</v>
      </c>
      <c r="AO445">
        <v>2.3694703000000001E-2</v>
      </c>
      <c r="AP445">
        <v>2.934084E-3</v>
      </c>
      <c r="AQ445">
        <v>1.760649E-3</v>
      </c>
      <c r="AR445">
        <v>3.6515549999999999E-3</v>
      </c>
      <c r="AS445">
        <v>5.486019E-3</v>
      </c>
      <c r="AT445">
        <v>-7.9857929999999997E-3</v>
      </c>
      <c r="AU445">
        <v>-2.1559090000000001E-3</v>
      </c>
      <c r="AV445">
        <v>2.5721899999999998E-3</v>
      </c>
      <c r="AW445">
        <v>1.571329E-3</v>
      </c>
      <c r="AX445">
        <v>-1.1406919999999999E-2</v>
      </c>
      <c r="AY445">
        <v>3.1562030999999997E-2</v>
      </c>
      <c r="AZ445">
        <v>1.7544658000000001E-2</v>
      </c>
      <c r="BA445">
        <v>-1.0158560000000001E-3</v>
      </c>
      <c r="BB445">
        <v>7.2654030000000001E-3</v>
      </c>
      <c r="BC445">
        <v>2.7308340000000001E-3</v>
      </c>
      <c r="BD445">
        <v>3.6357299000000003E-2</v>
      </c>
      <c r="BE445">
        <v>5.9188729999999998E-3</v>
      </c>
      <c r="BF445">
        <v>-2.3777949999999998E-3</v>
      </c>
      <c r="BG445">
        <v>-2.0572791E-2</v>
      </c>
      <c r="BH445">
        <v>1.250603E-2</v>
      </c>
      <c r="BI445">
        <v>-6.4470100000000004E-3</v>
      </c>
      <c r="BJ445">
        <v>4.9433910000000001E-3</v>
      </c>
      <c r="BK445">
        <v>-4.2186059999999997E-3</v>
      </c>
      <c r="BL445">
        <v>-1.2126280000000001E-3</v>
      </c>
      <c r="BM445">
        <v>4.1264766000000001E-2</v>
      </c>
      <c r="BN445">
        <v>4.2843170000000002E-3</v>
      </c>
      <c r="BO445">
        <v>6.9078300000000002E-3</v>
      </c>
      <c r="BP445">
        <v>4.119358E-3</v>
      </c>
      <c r="BQ445">
        <v>1.9302641999999998E-2</v>
      </c>
      <c r="BR445">
        <v>1.3279688E-2</v>
      </c>
      <c r="BS445">
        <v>-3.2864876000000001E-2</v>
      </c>
      <c r="BT445">
        <v>-8.7787539999999997E-3</v>
      </c>
      <c r="BU445">
        <v>-7.1852382000000006E-2</v>
      </c>
      <c r="BV445">
        <v>5.6413227000000003E-2</v>
      </c>
      <c r="BW445">
        <v>4.0779668999999998E-2</v>
      </c>
      <c r="BX445">
        <v>4.0631160999999999E-2</v>
      </c>
    </row>
    <row r="446" spans="1:76" x14ac:dyDescent="0.25">
      <c r="A446">
        <v>35.392284200991398</v>
      </c>
      <c r="B446">
        <v>31.4024987224944</v>
      </c>
      <c r="D446">
        <v>9.1360669999999995E-3</v>
      </c>
      <c r="E446">
        <v>8.8517990000000005E-3</v>
      </c>
      <c r="F446">
        <v>2.8447684000000001E-2</v>
      </c>
      <c r="G446">
        <v>4.1985519999999998E-2</v>
      </c>
      <c r="H446">
        <v>8.5541650000000007E-3</v>
      </c>
      <c r="I446">
        <v>2.1747296999999999E-2</v>
      </c>
      <c r="J446">
        <v>-1.0662924000000001E-2</v>
      </c>
      <c r="K446">
        <v>-6.2411900000000002E-4</v>
      </c>
      <c r="L446">
        <v>4.1236199999999999E-4</v>
      </c>
      <c r="M446">
        <v>1.3680102E-2</v>
      </c>
      <c r="N446">
        <v>1.0527353999999999E-2</v>
      </c>
      <c r="O446">
        <v>5.0461220000000001E-3</v>
      </c>
      <c r="P446">
        <v>1.4219374999999999E-2</v>
      </c>
      <c r="Q446">
        <v>1.8363812E-2</v>
      </c>
      <c r="R446">
        <v>1.1245140000000001E-3</v>
      </c>
      <c r="S446">
        <v>3.026908E-3</v>
      </c>
      <c r="T446">
        <v>-8.4648099999999995E-4</v>
      </c>
      <c r="U446">
        <v>-4.6901799999999997E-4</v>
      </c>
      <c r="V446">
        <v>5.6702970000000004E-3</v>
      </c>
      <c r="W446">
        <v>4.3839839999999996E-3</v>
      </c>
      <c r="X446">
        <v>1.5691699999999999E-3</v>
      </c>
      <c r="Y446">
        <v>1.52871E-3</v>
      </c>
      <c r="Z446">
        <v>-1.583599E-3</v>
      </c>
      <c r="AA446">
        <v>-9.0248250000000002E-3</v>
      </c>
      <c r="AB446">
        <v>1.4955975999999999E-2</v>
      </c>
      <c r="AC446">
        <v>-3.2065959999999999E-3</v>
      </c>
      <c r="AD446">
        <v>1.0413521E-2</v>
      </c>
      <c r="AE446">
        <v>2.0629070000000001E-3</v>
      </c>
      <c r="AF446">
        <v>9.0821510000000001E-3</v>
      </c>
      <c r="AG446">
        <v>-3.4107289999999999E-3</v>
      </c>
      <c r="AH446">
        <v>-5.6718109999999997E-3</v>
      </c>
      <c r="AI446">
        <v>7.9079560000000007E-3</v>
      </c>
      <c r="AJ446">
        <v>7.1813700000000003E-3</v>
      </c>
      <c r="AK446">
        <v>-1.022359E-3</v>
      </c>
      <c r="AL446">
        <v>5.1303299999999998E-3</v>
      </c>
      <c r="AM446">
        <v>1.556689E-3</v>
      </c>
      <c r="AN446">
        <v>-4.6650069999999997E-3</v>
      </c>
      <c r="AO446">
        <v>2.3705828000000002E-2</v>
      </c>
      <c r="AP446">
        <v>2.9201959999999999E-3</v>
      </c>
      <c r="AQ446">
        <v>1.801448E-3</v>
      </c>
      <c r="AR446">
        <v>3.700212E-3</v>
      </c>
      <c r="AS446">
        <v>5.4343949999999999E-3</v>
      </c>
      <c r="AT446">
        <v>-7.9613059999999996E-3</v>
      </c>
      <c r="AU446">
        <v>-2.178854E-3</v>
      </c>
      <c r="AV446">
        <v>2.5621149999999998E-3</v>
      </c>
      <c r="AW446">
        <v>1.517282E-3</v>
      </c>
      <c r="AX446">
        <v>-1.1280999999999999E-2</v>
      </c>
      <c r="AY446">
        <v>3.1388579E-2</v>
      </c>
      <c r="AZ446">
        <v>1.7577518E-2</v>
      </c>
      <c r="BA446">
        <v>-9.4676700000000005E-4</v>
      </c>
      <c r="BB446">
        <v>7.1609969999999997E-3</v>
      </c>
      <c r="BC446">
        <v>2.7781860000000002E-3</v>
      </c>
      <c r="BD446">
        <v>3.6386625999999998E-2</v>
      </c>
      <c r="BE446">
        <v>5.7791880000000002E-3</v>
      </c>
      <c r="BF446">
        <v>-2.1647799999999998E-3</v>
      </c>
      <c r="BG446">
        <v>-2.0264697000000002E-2</v>
      </c>
      <c r="BH446">
        <v>1.2401201000000001E-2</v>
      </c>
      <c r="BI446">
        <v>-6.3492990000000001E-3</v>
      </c>
      <c r="BJ446">
        <v>4.8493820000000002E-3</v>
      </c>
      <c r="BK446">
        <v>-4.1508999999999999E-3</v>
      </c>
      <c r="BL446">
        <v>-1.3061220000000001E-3</v>
      </c>
      <c r="BM446">
        <v>4.1107352999999999E-2</v>
      </c>
      <c r="BN446">
        <v>4.3915589999999997E-3</v>
      </c>
      <c r="BO446">
        <v>7.0697420000000004E-3</v>
      </c>
      <c r="BP446">
        <v>4.1503490000000002E-3</v>
      </c>
      <c r="BQ446">
        <v>1.9301908999999999E-2</v>
      </c>
      <c r="BR446">
        <v>1.3284646000000001E-2</v>
      </c>
      <c r="BS446">
        <v>-3.3008563999999997E-2</v>
      </c>
      <c r="BT446">
        <v>-8.8109169999999997E-3</v>
      </c>
      <c r="BU446">
        <v>-7.1774984999999999E-2</v>
      </c>
      <c r="BV446">
        <v>5.6453189000000001E-2</v>
      </c>
      <c r="BW446">
        <v>4.0924189E-2</v>
      </c>
      <c r="BX446">
        <v>4.0620683999999997E-2</v>
      </c>
    </row>
    <row r="447" spans="1:76" x14ac:dyDescent="0.25">
      <c r="A447">
        <v>35.392289055756201</v>
      </c>
      <c r="B447">
        <v>31.402499862759498</v>
      </c>
      <c r="D447">
        <v>9.1575960000000005E-3</v>
      </c>
      <c r="E447">
        <v>8.7509770000000001E-3</v>
      </c>
      <c r="F447">
        <v>2.8511690999999999E-2</v>
      </c>
      <c r="G447">
        <v>4.2016851000000001E-2</v>
      </c>
      <c r="H447">
        <v>8.5882879999999995E-3</v>
      </c>
      <c r="I447">
        <v>2.1710936E-2</v>
      </c>
      <c r="J447">
        <v>-1.0648015E-2</v>
      </c>
      <c r="K447">
        <v>-6.4275599999999997E-4</v>
      </c>
      <c r="L447">
        <v>4.2670799999999998E-4</v>
      </c>
      <c r="M447">
        <v>1.3667092E-2</v>
      </c>
      <c r="N447">
        <v>1.0581853E-2</v>
      </c>
      <c r="O447">
        <v>5.0195070000000003E-3</v>
      </c>
      <c r="P447">
        <v>1.4165402000000001E-2</v>
      </c>
      <c r="Q447">
        <v>1.8371393999999999E-2</v>
      </c>
      <c r="R447">
        <v>1.131366E-3</v>
      </c>
      <c r="S447">
        <v>2.9198380000000001E-3</v>
      </c>
      <c r="T447">
        <v>-8.4889199999999996E-4</v>
      </c>
      <c r="U447">
        <v>-5.38946E-4</v>
      </c>
      <c r="V447">
        <v>5.7204250000000003E-3</v>
      </c>
      <c r="W447">
        <v>4.3238210000000003E-3</v>
      </c>
      <c r="X447">
        <v>1.630102E-3</v>
      </c>
      <c r="Y447">
        <v>1.5176949999999999E-3</v>
      </c>
      <c r="Z447">
        <v>-1.5845519999999999E-3</v>
      </c>
      <c r="AA447">
        <v>-9.0200100000000002E-3</v>
      </c>
      <c r="AB447">
        <v>1.5063225E-2</v>
      </c>
      <c r="AC447">
        <v>-3.255314E-3</v>
      </c>
      <c r="AD447">
        <v>1.0430999E-2</v>
      </c>
      <c r="AE447">
        <v>2.0559440000000001E-3</v>
      </c>
      <c r="AF447">
        <v>9.0654759999999994E-3</v>
      </c>
      <c r="AG447">
        <v>-3.40062E-3</v>
      </c>
      <c r="AH447">
        <v>-5.6673970000000002E-3</v>
      </c>
      <c r="AI447">
        <v>7.9140870000000002E-3</v>
      </c>
      <c r="AJ447">
        <v>7.3032920000000003E-3</v>
      </c>
      <c r="AK447">
        <v>-9.3911099999999996E-4</v>
      </c>
      <c r="AL447">
        <v>5.0995720000000001E-3</v>
      </c>
      <c r="AM447">
        <v>1.554833E-3</v>
      </c>
      <c r="AN447">
        <v>-4.6827880000000002E-3</v>
      </c>
      <c r="AO447">
        <v>2.3697711E-2</v>
      </c>
      <c r="AP447">
        <v>3.0249510000000001E-3</v>
      </c>
      <c r="AQ447">
        <v>1.801731E-3</v>
      </c>
      <c r="AR447">
        <v>3.7427139999999999E-3</v>
      </c>
      <c r="AS447">
        <v>5.41202E-3</v>
      </c>
      <c r="AT447">
        <v>-8.0101149999999999E-3</v>
      </c>
      <c r="AU447">
        <v>-2.1907049999999998E-3</v>
      </c>
      <c r="AV447">
        <v>2.5760729999999999E-3</v>
      </c>
      <c r="AW447">
        <v>1.5073809999999999E-3</v>
      </c>
      <c r="AX447">
        <v>-1.1156187E-2</v>
      </c>
      <c r="AY447">
        <v>3.1245082E-2</v>
      </c>
      <c r="AZ447">
        <v>1.7598323999999999E-2</v>
      </c>
      <c r="BA447">
        <v>-8.8479800000000001E-4</v>
      </c>
      <c r="BB447">
        <v>7.0862190000000004E-3</v>
      </c>
      <c r="BC447">
        <v>2.8331900000000002E-3</v>
      </c>
      <c r="BD447">
        <v>3.6400416999999997E-2</v>
      </c>
      <c r="BE447">
        <v>5.6217639999999996E-3</v>
      </c>
      <c r="BF447">
        <v>1.934477E-3</v>
      </c>
      <c r="BG447">
        <v>1.9957005999999999E-2</v>
      </c>
      <c r="BH447">
        <v>1.2278168000000001E-2</v>
      </c>
      <c r="BI447">
        <v>6.2398979999999998E-3</v>
      </c>
      <c r="BJ447">
        <v>4.7458200000000004E-3</v>
      </c>
      <c r="BK447">
        <v>4.0778120000000001E-3</v>
      </c>
      <c r="BL447">
        <v>1.411208E-3</v>
      </c>
      <c r="BM447">
        <v>4.0926386000000002E-2</v>
      </c>
      <c r="BN447">
        <v>4.4996120000000001E-3</v>
      </c>
      <c r="BO447">
        <v>7.263701E-3</v>
      </c>
      <c r="BP447">
        <v>4.178078E-3</v>
      </c>
      <c r="BQ447">
        <v>1.9302778999999999E-2</v>
      </c>
      <c r="BR447">
        <v>1.3282988000000001E-2</v>
      </c>
      <c r="BS447">
        <v>3.3170937999999997E-2</v>
      </c>
      <c r="BT447">
        <v>8.8424450000000009E-3</v>
      </c>
      <c r="BU447">
        <v>7.170232E-2</v>
      </c>
      <c r="BV447">
        <v>5.6491215999999997E-2</v>
      </c>
      <c r="BW447">
        <v>4.1053853000000001E-2</v>
      </c>
      <c r="BX447">
        <v>4.0606519000000001E-2</v>
      </c>
    </row>
    <row r="448" spans="1:76" x14ac:dyDescent="0.25">
      <c r="A448">
        <v>35.392293910520998</v>
      </c>
      <c r="B448">
        <v>31.402501003024501</v>
      </c>
      <c r="D448">
        <v>9.197574E-3</v>
      </c>
      <c r="E448">
        <v>8.6311370000000005E-3</v>
      </c>
      <c r="F448">
        <v>2.8585162000000001E-2</v>
      </c>
      <c r="G448">
        <v>4.2041334999999999E-2</v>
      </c>
      <c r="H448">
        <v>8.6270199999999991E-3</v>
      </c>
      <c r="I448">
        <v>2.1675692999999999E-2</v>
      </c>
      <c r="J448">
        <v>-1.0631079E-2</v>
      </c>
      <c r="K448">
        <v>-6.6255899999999996E-4</v>
      </c>
      <c r="L448">
        <v>4.39851E-4</v>
      </c>
      <c r="M448">
        <v>1.3655521E-2</v>
      </c>
      <c r="N448">
        <v>1.0635232999999999E-2</v>
      </c>
      <c r="O448">
        <v>4.9917399999999997E-3</v>
      </c>
      <c r="P448">
        <v>1.4118894E-2</v>
      </c>
      <c r="Q448">
        <v>1.8383764E-2</v>
      </c>
      <c r="R448">
        <v>1.134925E-3</v>
      </c>
      <c r="S448">
        <v>2.8132750000000001E-3</v>
      </c>
      <c r="T448">
        <v>-8.5318700000000004E-4</v>
      </c>
      <c r="U448">
        <v>-6.1287500000000003E-4</v>
      </c>
      <c r="V448">
        <v>5.7626300000000004E-3</v>
      </c>
      <c r="W448">
        <v>4.2472100000000004E-3</v>
      </c>
      <c r="X448">
        <v>1.6898320000000001E-3</v>
      </c>
      <c r="Y448">
        <v>1.5038530000000001E-3</v>
      </c>
      <c r="Z448">
        <v>-1.5829489999999999E-3</v>
      </c>
      <c r="AA448">
        <v>-9.0226560000000004E-3</v>
      </c>
      <c r="AB448">
        <v>1.51515E-2</v>
      </c>
      <c r="AC448">
        <v>-3.3048510000000001E-3</v>
      </c>
      <c r="AD448">
        <v>1.0454346E-2</v>
      </c>
      <c r="AE448">
        <v>2.0450220000000001E-3</v>
      </c>
      <c r="AF448">
        <v>9.045193E-3</v>
      </c>
      <c r="AG448">
        <v>-3.3848340000000002E-3</v>
      </c>
      <c r="AH448">
        <v>-5.6628110000000002E-3</v>
      </c>
      <c r="AI448">
        <v>7.9228779999999995E-3</v>
      </c>
      <c r="AJ448">
        <v>7.4053579999999999E-3</v>
      </c>
      <c r="AK448">
        <v>-8.6635100000000001E-4</v>
      </c>
      <c r="AL448">
        <v>5.0698690000000003E-3</v>
      </c>
      <c r="AM448">
        <v>1.5559090000000001E-3</v>
      </c>
      <c r="AN448">
        <v>-4.6971130000000002E-3</v>
      </c>
      <c r="AO448">
        <v>2.3688724000000001E-2</v>
      </c>
      <c r="AP448">
        <v>3.1296509999999998E-3</v>
      </c>
      <c r="AQ448">
        <v>1.8030539999999999E-3</v>
      </c>
      <c r="AR448">
        <v>3.7840640000000002E-3</v>
      </c>
      <c r="AS448">
        <v>5.3892159999999996E-3</v>
      </c>
      <c r="AT448">
        <v>-8.0519860000000006E-3</v>
      </c>
      <c r="AU448">
        <v>-2.2021620000000001E-3</v>
      </c>
      <c r="AV448">
        <v>2.591716E-3</v>
      </c>
      <c r="AW448">
        <v>1.5828839999999999E-3</v>
      </c>
      <c r="AX448">
        <v>-1.1107631999999999E-2</v>
      </c>
      <c r="AY448">
        <v>3.1315829000000003E-2</v>
      </c>
      <c r="AZ448">
        <v>1.7561943E-2</v>
      </c>
      <c r="BA448">
        <v>-9.5517099999999999E-4</v>
      </c>
      <c r="BB448">
        <v>7.212843E-3</v>
      </c>
      <c r="BC448">
        <v>2.568758E-3</v>
      </c>
      <c r="BD448">
        <v>3.6537420000000001E-2</v>
      </c>
      <c r="BE448">
        <v>5.4781659999999996E-3</v>
      </c>
      <c r="BF448">
        <v>-1.7903579999999999E-3</v>
      </c>
      <c r="BG448">
        <v>-2.0067191000000002E-2</v>
      </c>
      <c r="BH448">
        <v>1.2278176999999999E-2</v>
      </c>
      <c r="BI448">
        <v>-6.378206E-3</v>
      </c>
      <c r="BJ448">
        <v>4.7634849999999996E-3</v>
      </c>
      <c r="BK448">
        <v>-4.0012609999999999E-3</v>
      </c>
      <c r="BL448">
        <v>-1.3763930000000001E-3</v>
      </c>
      <c r="BM448">
        <v>4.0859224E-2</v>
      </c>
      <c r="BN448">
        <v>4.5928100000000001E-3</v>
      </c>
      <c r="BO448">
        <v>7.2666969999999999E-3</v>
      </c>
      <c r="BP448">
        <v>4.12182E-3</v>
      </c>
      <c r="BQ448">
        <v>1.9305254000000001E-2</v>
      </c>
      <c r="BR448">
        <v>1.3267231000000001E-2</v>
      </c>
      <c r="BS448">
        <v>-3.3329992000000003E-2</v>
      </c>
      <c r="BT448">
        <v>-8.8856809999999994E-3</v>
      </c>
      <c r="BU448">
        <v>-7.1671091000000006E-2</v>
      </c>
      <c r="BV448">
        <v>5.653188E-2</v>
      </c>
      <c r="BW448">
        <v>4.1168660000000003E-2</v>
      </c>
      <c r="BX448">
        <v>4.0559619999999998E-2</v>
      </c>
    </row>
    <row r="449" spans="1:76" x14ac:dyDescent="0.25">
      <c r="A449">
        <v>35.392298765285801</v>
      </c>
      <c r="B449">
        <v>31.402502143289599</v>
      </c>
      <c r="D449">
        <v>9.2560000000000003E-3</v>
      </c>
      <c r="E449">
        <v>8.4922769999999995E-3</v>
      </c>
      <c r="F449">
        <v>2.8668096000000001E-2</v>
      </c>
      <c r="G449">
        <v>4.2058972E-2</v>
      </c>
      <c r="H449">
        <v>8.6703600000000002E-3</v>
      </c>
      <c r="I449">
        <v>2.1641568E-2</v>
      </c>
      <c r="J449">
        <v>-1.0612114000000001E-2</v>
      </c>
      <c r="K449">
        <v>-6.8352599999999995E-4</v>
      </c>
      <c r="L449">
        <v>4.5179200000000001E-4</v>
      </c>
      <c r="M449">
        <v>1.3645387E-2</v>
      </c>
      <c r="N449">
        <v>1.0687492E-2</v>
      </c>
      <c r="O449">
        <v>4.9628199999999997E-3</v>
      </c>
      <c r="P449">
        <v>1.4079853E-2</v>
      </c>
      <c r="Q449">
        <v>1.8400920000000001E-2</v>
      </c>
      <c r="R449">
        <v>1.1351919999999999E-3</v>
      </c>
      <c r="S449">
        <v>2.7072200000000002E-3</v>
      </c>
      <c r="T449">
        <v>-8.5936400000000005E-4</v>
      </c>
      <c r="U449">
        <v>-6.9080499999999996E-4</v>
      </c>
      <c r="V449">
        <v>5.7969129999999999E-3</v>
      </c>
      <c r="W449">
        <v>4.1541490000000002E-3</v>
      </c>
      <c r="X449">
        <v>1.748358E-3</v>
      </c>
      <c r="Y449">
        <v>1.4871820000000001E-3</v>
      </c>
      <c r="Z449">
        <v>-1.5787889999999999E-3</v>
      </c>
      <c r="AA449">
        <v>-9.0327610000000003E-3</v>
      </c>
      <c r="AB449">
        <v>1.5220802E-2</v>
      </c>
      <c r="AC449">
        <v>-3.3552059999999999E-3</v>
      </c>
      <c r="AD449">
        <v>1.0483561000000001E-2</v>
      </c>
      <c r="AE449">
        <v>2.0301400000000002E-3</v>
      </c>
      <c r="AF449">
        <v>9.0213029999999996E-3</v>
      </c>
      <c r="AG449">
        <v>-3.3633700000000001E-3</v>
      </c>
      <c r="AH449">
        <v>-5.6580550000000004E-3</v>
      </c>
      <c r="AI449">
        <v>7.9343290000000004E-3</v>
      </c>
      <c r="AJ449">
        <v>7.4875699999999998E-3</v>
      </c>
      <c r="AK449">
        <v>-8.0407899999999997E-4</v>
      </c>
      <c r="AL449">
        <v>5.0412210000000002E-3</v>
      </c>
      <c r="AM449">
        <v>1.5599190000000001E-3</v>
      </c>
      <c r="AN449">
        <v>-4.7079829999999998E-3</v>
      </c>
      <c r="AO449">
        <v>2.3678866999999999E-2</v>
      </c>
      <c r="AP449">
        <v>3.2342959999999998E-3</v>
      </c>
      <c r="AQ449">
        <v>1.8054150000000001E-3</v>
      </c>
      <c r="AR449">
        <v>3.824259E-3</v>
      </c>
      <c r="AS449">
        <v>5.3659839999999999E-3</v>
      </c>
      <c r="AT449">
        <v>-8.0869180000000002E-3</v>
      </c>
      <c r="AU449">
        <v>-2.2132250000000001E-3</v>
      </c>
      <c r="AV449">
        <v>2.6090430000000001E-3</v>
      </c>
      <c r="AW449">
        <v>1.6600230000000001E-3</v>
      </c>
      <c r="AX449">
        <v>-1.1116932E-2</v>
      </c>
      <c r="AY449">
        <v>3.1401738999999998E-2</v>
      </c>
      <c r="AZ449">
        <v>1.7517408000000002E-2</v>
      </c>
      <c r="BA449">
        <v>-1.067421E-3</v>
      </c>
      <c r="BB449">
        <v>7.3654159999999996E-3</v>
      </c>
      <c r="BC449">
        <v>2.3179350000000001E-3</v>
      </c>
      <c r="BD449">
        <v>3.6710659E-2</v>
      </c>
      <c r="BE449">
        <v>5.3330859999999999E-3</v>
      </c>
      <c r="BF449">
        <v>-1.713937E-3</v>
      </c>
      <c r="BG449">
        <v>-2.0217110999999999E-2</v>
      </c>
      <c r="BH449">
        <v>1.2345511999999999E-2</v>
      </c>
      <c r="BI449">
        <v>-6.5944799999999998E-3</v>
      </c>
      <c r="BJ449">
        <v>4.8091790000000002E-3</v>
      </c>
      <c r="BK449">
        <v>-3.9351450000000001E-3</v>
      </c>
      <c r="BL449">
        <v>-1.308989E-3</v>
      </c>
      <c r="BM449">
        <v>4.0833198000000001E-2</v>
      </c>
      <c r="BN449">
        <v>4.6819449999999999E-3</v>
      </c>
      <c r="BO449">
        <v>7.2355249999999996E-3</v>
      </c>
      <c r="BP449">
        <v>4.0257679999999999E-3</v>
      </c>
      <c r="BQ449">
        <v>1.9350811999999998E-2</v>
      </c>
      <c r="BR449">
        <v>1.3240563E-2</v>
      </c>
      <c r="BS449">
        <v>-3.3432042000000002E-2</v>
      </c>
      <c r="BT449">
        <v>-8.9069490000000008E-3</v>
      </c>
      <c r="BU449">
        <v>-7.1657754000000004E-2</v>
      </c>
      <c r="BV449">
        <v>5.6574849000000003E-2</v>
      </c>
      <c r="BW449">
        <v>4.1219247000000001E-2</v>
      </c>
      <c r="BX449">
        <v>4.0519621999999998E-2</v>
      </c>
    </row>
    <row r="450" spans="1:76" x14ac:dyDescent="0.25">
      <c r="A450">
        <v>35.392303620050598</v>
      </c>
      <c r="B450">
        <v>31.402503283554601</v>
      </c>
      <c r="D450">
        <v>9.3328760000000004E-3</v>
      </c>
      <c r="E450">
        <v>8.3343970000000003E-3</v>
      </c>
      <c r="F450">
        <v>2.8760494000000001E-2</v>
      </c>
      <c r="G450">
        <v>4.2069760999999997E-2</v>
      </c>
      <c r="H450">
        <v>8.7183090000000005E-3</v>
      </c>
      <c r="I450">
        <v>2.1608559999999999E-2</v>
      </c>
      <c r="J450">
        <v>-1.0591122E-2</v>
      </c>
      <c r="K450">
        <v>-7.0565899999999997E-4</v>
      </c>
      <c r="L450">
        <v>4.6253E-4</v>
      </c>
      <c r="M450">
        <v>1.3636690999999999E-2</v>
      </c>
      <c r="N450">
        <v>1.0738632E-2</v>
      </c>
      <c r="O450">
        <v>4.9330590000000001E-3</v>
      </c>
      <c r="P450">
        <v>1.4048276E-2</v>
      </c>
      <c r="Q450">
        <v>1.8422862000000002E-2</v>
      </c>
      <c r="R450">
        <v>1.132166E-3</v>
      </c>
      <c r="S450">
        <v>2.6016730000000001E-3</v>
      </c>
      <c r="T450">
        <v>-8.6742500000000001E-4</v>
      </c>
      <c r="U450">
        <v>-7.72736E-4</v>
      </c>
      <c r="V450">
        <v>5.8232739999999998E-3</v>
      </c>
      <c r="W450">
        <v>4.0446379999999997E-3</v>
      </c>
      <c r="X450">
        <v>1.8056820000000001E-3</v>
      </c>
      <c r="Y450">
        <v>1.467683E-3</v>
      </c>
      <c r="Z450">
        <v>-1.572073E-3</v>
      </c>
      <c r="AA450">
        <v>-9.0503259999999992E-3</v>
      </c>
      <c r="AB450">
        <v>1.5271131E-2</v>
      </c>
      <c r="AC450">
        <v>-3.4063800000000001E-3</v>
      </c>
      <c r="AD450">
        <v>1.0518645E-2</v>
      </c>
      <c r="AE450">
        <v>2.0112979999999999E-3</v>
      </c>
      <c r="AF450">
        <v>8.9938039999999993E-3</v>
      </c>
      <c r="AG450">
        <v>-3.3362270000000002E-3</v>
      </c>
      <c r="AH450">
        <v>-5.653127E-3</v>
      </c>
      <c r="AI450">
        <v>7.9484399999999993E-3</v>
      </c>
      <c r="AJ450">
        <v>7.5499260000000002E-3</v>
      </c>
      <c r="AK450">
        <v>-7.5229400000000003E-4</v>
      </c>
      <c r="AL450">
        <v>5.0136290000000003E-3</v>
      </c>
      <c r="AM450">
        <v>1.5668609999999999E-3</v>
      </c>
      <c r="AN450">
        <v>-4.7153960000000002E-3</v>
      </c>
      <c r="AO450">
        <v>2.3668140000000001E-2</v>
      </c>
      <c r="AP450">
        <v>3.3388860000000001E-3</v>
      </c>
      <c r="AQ450">
        <v>1.808816E-3</v>
      </c>
      <c r="AR450">
        <v>3.8633019999999999E-3</v>
      </c>
      <c r="AS450">
        <v>5.3423250000000002E-3</v>
      </c>
      <c r="AT450">
        <v>-8.1149099999999995E-3</v>
      </c>
      <c r="AU450">
        <v>-2.2238940000000001E-3</v>
      </c>
      <c r="AV450">
        <v>2.6280539999999999E-3</v>
      </c>
      <c r="AW450">
        <v>1.7248229999999999E-3</v>
      </c>
      <c r="AX450">
        <v>-1.1171752E-2</v>
      </c>
      <c r="AY450">
        <v>3.1457504999999997E-2</v>
      </c>
      <c r="AZ450">
        <v>1.7475840999999999E-2</v>
      </c>
      <c r="BA450">
        <v>-1.1951450000000001E-3</v>
      </c>
      <c r="BB450">
        <v>7.5026950000000002E-3</v>
      </c>
      <c r="BC450">
        <v>2.1093000000000002E-3</v>
      </c>
      <c r="BD450">
        <v>3.6866367999999997E-2</v>
      </c>
      <c r="BE450">
        <v>5.1944230000000001E-3</v>
      </c>
      <c r="BF450">
        <v>-1.6244740000000001E-3</v>
      </c>
      <c r="BG450">
        <v>-2.0351820999999999E-2</v>
      </c>
      <c r="BH450">
        <v>1.2451818E-2</v>
      </c>
      <c r="BI450">
        <v>-6.8319569999999996E-3</v>
      </c>
      <c r="BJ450">
        <v>4.8641029999999998E-3</v>
      </c>
      <c r="BK450">
        <v>-3.8921619999999998E-3</v>
      </c>
      <c r="BL450">
        <v>-1.244294E-3</v>
      </c>
      <c r="BM450">
        <v>4.0818476999999999E-2</v>
      </c>
      <c r="BN450">
        <v>4.7679239999999998E-3</v>
      </c>
      <c r="BO450">
        <v>7.2039019999999999E-3</v>
      </c>
      <c r="BP450">
        <v>3.9090949999999996E-3</v>
      </c>
      <c r="BQ450">
        <v>1.9410646E-2</v>
      </c>
      <c r="BR450">
        <v>1.322453E-2</v>
      </c>
      <c r="BS450">
        <v>-3.3488790999999997E-2</v>
      </c>
      <c r="BT450">
        <v>-8.9222590000000001E-3</v>
      </c>
      <c r="BU450">
        <v>-7.1646813000000004E-2</v>
      </c>
      <c r="BV450">
        <v>5.6616909999999999E-2</v>
      </c>
      <c r="BW450">
        <v>4.1193475E-2</v>
      </c>
      <c r="BX450">
        <v>4.0492992999999998E-2</v>
      </c>
    </row>
    <row r="451" spans="1:76" x14ac:dyDescent="0.25">
      <c r="A451">
        <v>35.392308474815501</v>
      </c>
      <c r="B451">
        <v>31.4025044238197</v>
      </c>
      <c r="D451">
        <v>9.4241059999999998E-3</v>
      </c>
      <c r="E451">
        <v>8.1631029999999997E-3</v>
      </c>
      <c r="F451">
        <v>2.8859637E-2</v>
      </c>
      <c r="G451">
        <v>4.2074420000000001E-2</v>
      </c>
      <c r="H451">
        <v>8.7697739999999993E-3</v>
      </c>
      <c r="I451">
        <v>2.1577177999999999E-2</v>
      </c>
      <c r="J451">
        <v>-1.0567356999999999E-2</v>
      </c>
      <c r="K451">
        <v>-7.2865199999999999E-4</v>
      </c>
      <c r="L451">
        <v>4.7056700000000002E-4</v>
      </c>
      <c r="M451">
        <v>1.3630166000000001E-2</v>
      </c>
      <c r="N451">
        <v>1.0788008999999999E-2</v>
      </c>
      <c r="O451">
        <v>4.9122360000000004E-3</v>
      </c>
      <c r="P451">
        <v>1.4024633999999999E-2</v>
      </c>
      <c r="Q451">
        <v>1.8448905000000002E-2</v>
      </c>
      <c r="R451">
        <v>1.127224E-3</v>
      </c>
      <c r="S451">
        <v>2.4995989999999999E-3</v>
      </c>
      <c r="T451">
        <v>-8.7594500000000004E-4</v>
      </c>
      <c r="U451">
        <v>-8.5565599999999999E-4</v>
      </c>
      <c r="V451">
        <v>5.8410060000000001E-3</v>
      </c>
      <c r="W451">
        <v>3.9225980000000002E-3</v>
      </c>
      <c r="X451">
        <v>1.860114E-3</v>
      </c>
      <c r="Y451">
        <v>1.4467779999999999E-3</v>
      </c>
      <c r="Z451">
        <v>-1.563865E-3</v>
      </c>
      <c r="AA451">
        <v>-9.0714750000000007E-3</v>
      </c>
      <c r="AB451">
        <v>1.5298759E-2</v>
      </c>
      <c r="AC451">
        <v>-3.4566229999999998E-3</v>
      </c>
      <c r="AD451">
        <v>1.055789E-2</v>
      </c>
      <c r="AE451">
        <v>1.9889859999999999E-3</v>
      </c>
      <c r="AF451">
        <v>8.9625590000000002E-3</v>
      </c>
      <c r="AG451">
        <v>-3.305409E-3</v>
      </c>
      <c r="AH451">
        <v>-5.6480159999999996E-3</v>
      </c>
      <c r="AI451">
        <v>7.9660670000000003E-3</v>
      </c>
      <c r="AJ451">
        <v>7.5909849999999997E-3</v>
      </c>
      <c r="AK451">
        <v>-7.1001599999999995E-4</v>
      </c>
      <c r="AL451">
        <v>4.9876900000000004E-3</v>
      </c>
      <c r="AM451">
        <v>1.5760450000000001E-3</v>
      </c>
      <c r="AN451">
        <v>-4.719343E-3</v>
      </c>
      <c r="AO451">
        <v>2.3656762000000001E-2</v>
      </c>
      <c r="AP451">
        <v>3.441295E-3</v>
      </c>
      <c r="AQ451">
        <v>1.8136109999999999E-3</v>
      </c>
      <c r="AR451">
        <v>3.899535E-3</v>
      </c>
      <c r="AS451">
        <v>5.3198639999999997E-3</v>
      </c>
      <c r="AT451">
        <v>-8.133843E-3</v>
      </c>
      <c r="AU451">
        <v>-2.2334299999999998E-3</v>
      </c>
      <c r="AV451">
        <v>2.6497819999999998E-3</v>
      </c>
      <c r="AW451">
        <v>1.7772840000000001E-3</v>
      </c>
      <c r="AX451">
        <v>-1.1272091E-2</v>
      </c>
      <c r="AY451">
        <v>3.1483126E-2</v>
      </c>
      <c r="AZ451">
        <v>1.7437241999999999E-2</v>
      </c>
      <c r="BA451">
        <v>-1.3383430000000001E-3</v>
      </c>
      <c r="BB451">
        <v>7.6246819999999998E-3</v>
      </c>
      <c r="BC451">
        <v>1.9279270000000001E-3</v>
      </c>
      <c r="BD451">
        <v>3.6997873000000001E-2</v>
      </c>
      <c r="BE451">
        <v>5.0611620000000001E-3</v>
      </c>
      <c r="BF451">
        <v>-1.5019689999999999E-3</v>
      </c>
      <c r="BG451">
        <v>-2.0460018E-2</v>
      </c>
      <c r="BH451">
        <v>1.2588138E-2</v>
      </c>
      <c r="BI451">
        <v>-7.0759330000000004E-3</v>
      </c>
      <c r="BJ451">
        <v>4.9221489999999998E-3</v>
      </c>
      <c r="BK451">
        <v>-3.8675110000000001E-3</v>
      </c>
      <c r="BL451">
        <v>-1.1862629999999999E-3</v>
      </c>
      <c r="BM451">
        <v>4.0805231999999997E-2</v>
      </c>
      <c r="BN451">
        <v>4.8545039999999999E-3</v>
      </c>
      <c r="BO451">
        <v>7.1761209999999997E-3</v>
      </c>
      <c r="BP451">
        <v>3.7765369999999999E-3</v>
      </c>
      <c r="BQ451">
        <v>1.9472744E-2</v>
      </c>
      <c r="BR451">
        <v>1.3222706000000001E-2</v>
      </c>
      <c r="BS451">
        <v>-3.3518330999999998E-2</v>
      </c>
      <c r="BT451">
        <v>-8.9393589999999992E-3</v>
      </c>
      <c r="BU451">
        <v>-7.1633394000000003E-2</v>
      </c>
      <c r="BV451">
        <v>5.6657384999999998E-2</v>
      </c>
      <c r="BW451">
        <v>4.1165711000000001E-2</v>
      </c>
      <c r="BX451">
        <v>4.0476135000000003E-2</v>
      </c>
    </row>
    <row r="452" spans="1:76" x14ac:dyDescent="0.25">
      <c r="A452">
        <v>35.392313329580297</v>
      </c>
      <c r="B452">
        <v>31.402505564084699</v>
      </c>
      <c r="D452">
        <v>9.3862979999999995E-3</v>
      </c>
      <c r="E452">
        <v>8.1720850000000008E-3</v>
      </c>
      <c r="F452">
        <v>2.8871838E-2</v>
      </c>
      <c r="G452">
        <v>4.2100029999999997E-2</v>
      </c>
      <c r="H452">
        <v>8.7859510000000002E-3</v>
      </c>
      <c r="I452">
        <v>2.1564989E-2</v>
      </c>
      <c r="J452">
        <v>-1.0518342999999999E-2</v>
      </c>
      <c r="K452">
        <v>-7.4033699999999998E-4</v>
      </c>
      <c r="L452">
        <v>4.27928E-4</v>
      </c>
      <c r="M452">
        <v>1.3648673E-2</v>
      </c>
      <c r="N452">
        <v>1.0815630999999999E-2</v>
      </c>
      <c r="O452">
        <v>4.8893299999999999E-3</v>
      </c>
      <c r="P452">
        <v>1.4026003E-2</v>
      </c>
      <c r="Q452">
        <v>1.8454847999999999E-2</v>
      </c>
      <c r="R452">
        <v>1.1629489999999999E-3</v>
      </c>
      <c r="S452">
        <v>2.499781E-3</v>
      </c>
      <c r="T452">
        <v>-8.3209199999999999E-4</v>
      </c>
      <c r="U452">
        <v>-8.3763499999999999E-4</v>
      </c>
      <c r="V452">
        <v>5.832823E-3</v>
      </c>
      <c r="W452">
        <v>3.9265910000000001E-3</v>
      </c>
      <c r="X452">
        <v>1.8594880000000001E-3</v>
      </c>
      <c r="Y452">
        <v>1.4703660000000001E-3</v>
      </c>
      <c r="Z452">
        <v>-1.5885280000000001E-3</v>
      </c>
      <c r="AA452">
        <v>-8.9719410000000006E-3</v>
      </c>
      <c r="AB452">
        <v>1.5191733000000001E-2</v>
      </c>
      <c r="AC452">
        <v>-3.4477869999999999E-3</v>
      </c>
      <c r="AD452">
        <v>1.0541465999999999E-2</v>
      </c>
      <c r="AE452">
        <v>1.9825060000000002E-3</v>
      </c>
      <c r="AF452">
        <v>8.9207249999999991E-3</v>
      </c>
      <c r="AG452">
        <v>-3.340408E-3</v>
      </c>
      <c r="AH452">
        <v>-5.6428650000000004E-3</v>
      </c>
      <c r="AI452">
        <v>8.0171749999999996E-3</v>
      </c>
      <c r="AJ452">
        <v>7.5754139999999999E-3</v>
      </c>
      <c r="AK452">
        <v>-6.4128399999999999E-4</v>
      </c>
      <c r="AL452">
        <v>4.9811200000000003E-3</v>
      </c>
      <c r="AM452">
        <v>1.5697969999999999E-3</v>
      </c>
      <c r="AN452">
        <v>-4.7191000000000004E-3</v>
      </c>
      <c r="AO452">
        <v>2.3648766000000002E-2</v>
      </c>
      <c r="AP452">
        <v>3.4749210000000002E-3</v>
      </c>
      <c r="AQ452">
        <v>1.832172E-3</v>
      </c>
      <c r="AR452">
        <v>3.876642E-3</v>
      </c>
      <c r="AS452">
        <v>5.349566E-3</v>
      </c>
      <c r="AT452">
        <v>-8.0769940000000005E-3</v>
      </c>
      <c r="AU452">
        <v>-2.2170290000000001E-3</v>
      </c>
      <c r="AV452">
        <v>2.7026020000000001E-3</v>
      </c>
      <c r="AW452">
        <v>1.723678E-3</v>
      </c>
      <c r="AX452">
        <v>-1.1338366000000001E-2</v>
      </c>
      <c r="AY452">
        <v>3.1588395999999998E-2</v>
      </c>
      <c r="AZ452">
        <v>1.7410700000000001E-2</v>
      </c>
      <c r="BA452">
        <v>-1.4559460000000001E-3</v>
      </c>
      <c r="BB452">
        <v>7.8989869999999997E-3</v>
      </c>
      <c r="BC452">
        <v>1.9499319999999999E-3</v>
      </c>
      <c r="BD452">
        <v>3.7036065999999999E-2</v>
      </c>
      <c r="BE452">
        <v>4.9954209999999999E-3</v>
      </c>
      <c r="BF452">
        <v>-1.4085079999999999E-3</v>
      </c>
      <c r="BG452">
        <v>-2.0576206E-2</v>
      </c>
      <c r="BH452">
        <v>1.2720462E-2</v>
      </c>
      <c r="BI452">
        <v>-7.2140099999999999E-3</v>
      </c>
      <c r="BJ452">
        <v>4.9568310000000001E-3</v>
      </c>
      <c r="BK452">
        <v>-3.8490949999999999E-3</v>
      </c>
      <c r="BL452">
        <v>-1.120207E-3</v>
      </c>
      <c r="BM452">
        <v>4.0778590000000003E-2</v>
      </c>
      <c r="BN452">
        <v>4.9186109999999998E-3</v>
      </c>
      <c r="BO452">
        <v>7.1729960000000001E-3</v>
      </c>
      <c r="BP452">
        <v>3.66205E-3</v>
      </c>
      <c r="BQ452">
        <v>1.9537104E-2</v>
      </c>
      <c r="BR452">
        <v>1.324184E-2</v>
      </c>
      <c r="BS452">
        <v>-3.3441545000000003E-2</v>
      </c>
      <c r="BT452">
        <v>-8.9458860000000001E-3</v>
      </c>
      <c r="BU452">
        <v>-7.1632462999999993E-2</v>
      </c>
      <c r="BV452">
        <v>5.6652411E-2</v>
      </c>
      <c r="BW452">
        <v>4.1135953000000003E-2</v>
      </c>
      <c r="BX452">
        <v>4.0516868999999997E-2</v>
      </c>
    </row>
    <row r="453" spans="1:76" x14ac:dyDescent="0.25">
      <c r="A453">
        <v>35.3923181843451</v>
      </c>
      <c r="B453">
        <v>31.402506704349801</v>
      </c>
      <c r="D453">
        <v>9.3496010000000008E-3</v>
      </c>
      <c r="E453">
        <v>8.1807719999999993E-3</v>
      </c>
      <c r="F453">
        <v>2.8884966000000002E-2</v>
      </c>
      <c r="G453">
        <v>4.2125655999999997E-2</v>
      </c>
      <c r="H453">
        <v>8.8010759999999997E-3</v>
      </c>
      <c r="I453">
        <v>2.1555620000000001E-2</v>
      </c>
      <c r="J453">
        <v>-1.047114E-2</v>
      </c>
      <c r="K453">
        <v>-7.4896499999999998E-4</v>
      </c>
      <c r="L453">
        <v>3.8650300000000001E-4</v>
      </c>
      <c r="M453">
        <v>1.3666325E-2</v>
      </c>
      <c r="N453">
        <v>1.0844285E-2</v>
      </c>
      <c r="O453">
        <v>4.86434E-3</v>
      </c>
      <c r="P453">
        <v>1.4038136E-2</v>
      </c>
      <c r="Q453">
        <v>1.8462429999999998E-2</v>
      </c>
      <c r="R453">
        <v>1.190345E-3</v>
      </c>
      <c r="S453">
        <v>2.5030970000000001E-3</v>
      </c>
      <c r="T453">
        <v>-7.7825400000000003E-4</v>
      </c>
      <c r="U453">
        <v>-8.1777200000000003E-4</v>
      </c>
      <c r="V453">
        <v>5.8282339999999998E-3</v>
      </c>
      <c r="W453">
        <v>3.9333019999999996E-3</v>
      </c>
      <c r="X453">
        <v>1.86415E-3</v>
      </c>
      <c r="Y453">
        <v>1.4895760000000001E-3</v>
      </c>
      <c r="Z453">
        <v>-1.6094379999999999E-3</v>
      </c>
      <c r="AA453">
        <v>-8.8857769999999992E-3</v>
      </c>
      <c r="AB453">
        <v>1.5086074E-2</v>
      </c>
      <c r="AC453">
        <v>-3.438413E-3</v>
      </c>
      <c r="AD453">
        <v>1.0523625999999999E-2</v>
      </c>
      <c r="AE453">
        <v>1.9783270000000002E-3</v>
      </c>
      <c r="AF453">
        <v>8.8708569999999994E-3</v>
      </c>
      <c r="AG453">
        <v>-3.3769709999999999E-3</v>
      </c>
      <c r="AH453">
        <v>-5.6385339999999997E-3</v>
      </c>
      <c r="AI453">
        <v>8.0745609999999992E-3</v>
      </c>
      <c r="AJ453">
        <v>7.5634229999999997E-3</v>
      </c>
      <c r="AK453">
        <v>-5.7577400000000003E-4</v>
      </c>
      <c r="AL453">
        <v>4.9718729999999999E-3</v>
      </c>
      <c r="AM453">
        <v>1.5762770000000001E-3</v>
      </c>
      <c r="AN453">
        <v>-4.7147059999999999E-3</v>
      </c>
      <c r="AO453">
        <v>2.3633694E-2</v>
      </c>
      <c r="AP453">
        <v>3.5147049999999999E-3</v>
      </c>
      <c r="AQ453">
        <v>1.853139E-3</v>
      </c>
      <c r="AR453">
        <v>3.8488329999999999E-3</v>
      </c>
      <c r="AS453">
        <v>5.3740289999999998E-3</v>
      </c>
      <c r="AT453">
        <v>-8.0188859999999994E-3</v>
      </c>
      <c r="AU453">
        <v>-2.1991649999999999E-3</v>
      </c>
      <c r="AV453">
        <v>2.7463090000000002E-3</v>
      </c>
      <c r="AW453">
        <v>1.577284E-3</v>
      </c>
      <c r="AX453">
        <v>-1.1330069E-2</v>
      </c>
      <c r="AY453">
        <v>3.1772714000000001E-2</v>
      </c>
      <c r="AZ453">
        <v>1.7413667000000001E-2</v>
      </c>
      <c r="BA453">
        <v>-1.53363E-3</v>
      </c>
      <c r="BB453">
        <v>8.299542E-3</v>
      </c>
      <c r="BC453">
        <v>2.285886E-3</v>
      </c>
      <c r="BD453">
        <v>3.6934884000000001E-2</v>
      </c>
      <c r="BE453">
        <v>5.036113E-3</v>
      </c>
      <c r="BF453">
        <v>-1.4328629999999999E-3</v>
      </c>
      <c r="BG453">
        <v>-2.0723192000000001E-2</v>
      </c>
      <c r="BH453">
        <v>1.278196E-2</v>
      </c>
      <c r="BI453">
        <v>-7.1323460000000003E-3</v>
      </c>
      <c r="BJ453">
        <v>4.9445340000000004E-3</v>
      </c>
      <c r="BK453">
        <v>-3.809939E-3</v>
      </c>
      <c r="BL453">
        <v>-1.0508500000000001E-3</v>
      </c>
      <c r="BM453">
        <v>4.0723809E-2</v>
      </c>
      <c r="BN453">
        <v>4.935091E-3</v>
      </c>
      <c r="BO453">
        <v>7.2030360000000003E-3</v>
      </c>
      <c r="BP453">
        <v>3.6329460000000002E-3</v>
      </c>
      <c r="BQ453">
        <v>1.9606610999999999E-2</v>
      </c>
      <c r="BR453">
        <v>1.3279019E-2</v>
      </c>
      <c r="BS453">
        <v>-3.3214820999999999E-2</v>
      </c>
      <c r="BT453">
        <v>-8.9206839999999999E-3</v>
      </c>
      <c r="BU453">
        <v>-7.1668820999999994E-2</v>
      </c>
      <c r="BV453">
        <v>5.6568260000000002E-2</v>
      </c>
      <c r="BW453">
        <v>4.1091992000000001E-2</v>
      </c>
      <c r="BX453">
        <v>4.0638909000000001E-2</v>
      </c>
    </row>
    <row r="454" spans="1:76" x14ac:dyDescent="0.25">
      <c r="A454">
        <v>35.392323039109897</v>
      </c>
      <c r="B454">
        <v>31.402507844614799</v>
      </c>
      <c r="D454">
        <v>9.3140150000000001E-3</v>
      </c>
      <c r="E454">
        <v>8.1891640000000005E-3</v>
      </c>
      <c r="F454">
        <v>2.8899020000000001E-2</v>
      </c>
      <c r="G454">
        <v>4.2151296999999997E-2</v>
      </c>
      <c r="H454">
        <v>8.8151510000000002E-3</v>
      </c>
      <c r="I454">
        <v>2.154907E-2</v>
      </c>
      <c r="J454">
        <v>-1.0425747000000001E-2</v>
      </c>
      <c r="K454">
        <v>-7.5453499999999997E-4</v>
      </c>
      <c r="L454">
        <v>3.4629300000000001E-4</v>
      </c>
      <c r="M454">
        <v>1.3683123E-2</v>
      </c>
      <c r="N454">
        <v>1.0873971E-2</v>
      </c>
      <c r="O454">
        <v>4.8372670000000001E-3</v>
      </c>
      <c r="P454">
        <v>1.4061031999999999E-2</v>
      </c>
      <c r="Q454">
        <v>1.8471649999999999E-2</v>
      </c>
      <c r="R454">
        <v>1.209414E-3</v>
      </c>
      <c r="S454">
        <v>2.509547E-3</v>
      </c>
      <c r="T454">
        <v>-7.1443199999999998E-4</v>
      </c>
      <c r="U454">
        <v>-7.96066E-4</v>
      </c>
      <c r="V454">
        <v>5.8272389999999997E-3</v>
      </c>
      <c r="W454">
        <v>3.942732E-3</v>
      </c>
      <c r="X454">
        <v>1.874098E-3</v>
      </c>
      <c r="Y454">
        <v>1.5044100000000001E-3</v>
      </c>
      <c r="Z454">
        <v>-1.626593E-3</v>
      </c>
      <c r="AA454">
        <v>-8.8129829999999999E-3</v>
      </c>
      <c r="AB454">
        <v>1.4981784E-2</v>
      </c>
      <c r="AC454">
        <v>-3.4285000000000001E-3</v>
      </c>
      <c r="AD454">
        <v>1.0504368E-2</v>
      </c>
      <c r="AE454">
        <v>1.976448E-3</v>
      </c>
      <c r="AF454">
        <v>8.8129539999999996E-3</v>
      </c>
      <c r="AG454">
        <v>-3.4150999999999999E-3</v>
      </c>
      <c r="AH454">
        <v>-5.6350219999999999E-3</v>
      </c>
      <c r="AI454">
        <v>8.1382250000000007E-3</v>
      </c>
      <c r="AJ454">
        <v>7.5550139999999997E-3</v>
      </c>
      <c r="AK454">
        <v>-5.1348300000000002E-4</v>
      </c>
      <c r="AL454">
        <v>4.9599509999999998E-3</v>
      </c>
      <c r="AM454">
        <v>1.5954840000000001E-3</v>
      </c>
      <c r="AN454">
        <v>-4.7061619999999998E-3</v>
      </c>
      <c r="AO454">
        <v>2.3611546000000001E-2</v>
      </c>
      <c r="AP454">
        <v>3.5606489999999999E-3</v>
      </c>
      <c r="AQ454">
        <v>1.876511E-3</v>
      </c>
      <c r="AR454">
        <v>3.8161060000000001E-3</v>
      </c>
      <c r="AS454">
        <v>5.3932540000000001E-3</v>
      </c>
      <c r="AT454">
        <v>-7.9595180000000005E-3</v>
      </c>
      <c r="AU454">
        <v>-2.179837E-3</v>
      </c>
      <c r="AV454">
        <v>2.780902E-3</v>
      </c>
      <c r="AW454">
        <v>1.396843E-3</v>
      </c>
      <c r="AX454">
        <v>-1.1284038E-2</v>
      </c>
      <c r="AY454">
        <v>3.1971033000000003E-2</v>
      </c>
      <c r="AZ454">
        <v>1.7445167000000001E-2</v>
      </c>
      <c r="BA454">
        <v>-1.5920649999999999E-3</v>
      </c>
      <c r="BB454">
        <v>8.7207120000000003E-3</v>
      </c>
      <c r="BC454">
        <v>2.5983849999999999E-3</v>
      </c>
      <c r="BD454">
        <v>3.6825453000000001E-2</v>
      </c>
      <c r="BE454">
        <v>5.0641899999999997E-3</v>
      </c>
      <c r="BF454">
        <v>-1.479831E-3</v>
      </c>
      <c r="BG454">
        <v>-2.0835422999999999E-2</v>
      </c>
      <c r="BH454">
        <v>1.2816107E-2</v>
      </c>
      <c r="BI454">
        <v>-7.0256379999999998E-3</v>
      </c>
      <c r="BJ454">
        <v>4.9326709999999996E-3</v>
      </c>
      <c r="BK454">
        <v>-3.763976E-3</v>
      </c>
      <c r="BL454">
        <v>-1.012988E-3</v>
      </c>
      <c r="BM454">
        <v>4.0666803000000001E-2</v>
      </c>
      <c r="BN454">
        <v>4.9430610000000003E-3</v>
      </c>
      <c r="BO454">
        <v>7.2241959999999996E-3</v>
      </c>
      <c r="BP454">
        <v>3.6461039999999998E-3</v>
      </c>
      <c r="BQ454">
        <v>1.9675639000000002E-2</v>
      </c>
      <c r="BR454">
        <v>1.3317905E-2</v>
      </c>
      <c r="BS454">
        <v>-3.2992619000000001E-2</v>
      </c>
      <c r="BT454">
        <v>-8.8810480000000008E-3</v>
      </c>
      <c r="BU454">
        <v>-7.1721143000000001E-2</v>
      </c>
      <c r="BV454">
        <v>5.6486010000000003E-2</v>
      </c>
      <c r="BW454">
        <v>4.0980935000000003E-2</v>
      </c>
      <c r="BX454">
        <v>4.0747633999999998E-2</v>
      </c>
    </row>
    <row r="455" spans="1:76" x14ac:dyDescent="0.25">
      <c r="A455">
        <v>35.3923278938747</v>
      </c>
      <c r="B455">
        <v>31.402508984879901</v>
      </c>
      <c r="D455">
        <v>9.2795399999999993E-3</v>
      </c>
      <c r="E455">
        <v>8.1972620000000003E-3</v>
      </c>
      <c r="F455">
        <v>2.8914001000000002E-2</v>
      </c>
      <c r="G455">
        <v>4.2176954000000003E-2</v>
      </c>
      <c r="H455">
        <v>8.8281739999999994E-3</v>
      </c>
      <c r="I455">
        <v>2.154534E-2</v>
      </c>
      <c r="J455">
        <v>-1.0382165E-2</v>
      </c>
      <c r="K455">
        <v>-7.5704799999999997E-4</v>
      </c>
      <c r="L455">
        <v>3.07297E-4</v>
      </c>
      <c r="M455">
        <v>1.3699067000000001E-2</v>
      </c>
      <c r="N455">
        <v>1.0904689E-2</v>
      </c>
      <c r="O455">
        <v>4.8056369999999998E-3</v>
      </c>
      <c r="P455">
        <v>1.4094692000000001E-2</v>
      </c>
      <c r="Q455">
        <v>1.8482510000000001E-2</v>
      </c>
      <c r="R455">
        <v>1.220154E-3</v>
      </c>
      <c r="S455">
        <v>2.5191319999999999E-3</v>
      </c>
      <c r="T455">
        <v>-6.4062600000000004E-4</v>
      </c>
      <c r="U455">
        <v>-7.7251800000000003E-4</v>
      </c>
      <c r="V455">
        <v>5.8298380000000004E-3</v>
      </c>
      <c r="W455">
        <v>3.95488E-3</v>
      </c>
      <c r="X455">
        <v>1.889333E-3</v>
      </c>
      <c r="Y455">
        <v>1.514867E-3</v>
      </c>
      <c r="Z455">
        <v>-1.6399940000000001E-3</v>
      </c>
      <c r="AA455">
        <v>-8.7535579999999998E-3</v>
      </c>
      <c r="AB455">
        <v>1.4878861E-2</v>
      </c>
      <c r="AC455">
        <v>-3.4180489999999998E-3</v>
      </c>
      <c r="AD455">
        <v>1.0483694E-2</v>
      </c>
      <c r="AE455">
        <v>1.976869E-3</v>
      </c>
      <c r="AF455">
        <v>8.7470159999999998E-3</v>
      </c>
      <c r="AG455">
        <v>-3.4547940000000002E-3</v>
      </c>
      <c r="AH455">
        <v>-5.632331E-3</v>
      </c>
      <c r="AI455">
        <v>8.2081649999999999E-3</v>
      </c>
      <c r="AJ455">
        <v>7.5501850000000001E-3</v>
      </c>
      <c r="AK455">
        <v>-4.5441399999999999E-4</v>
      </c>
      <c r="AL455">
        <v>4.9453509999999997E-3</v>
      </c>
      <c r="AM455">
        <v>1.627419E-3</v>
      </c>
      <c r="AN455">
        <v>-4.6934669999999998E-3</v>
      </c>
      <c r="AO455">
        <v>2.3582324000000002E-2</v>
      </c>
      <c r="AP455">
        <v>3.6127519999999999E-3</v>
      </c>
      <c r="AQ455">
        <v>1.9022900000000001E-3</v>
      </c>
      <c r="AR455">
        <v>3.7784630000000001E-3</v>
      </c>
      <c r="AS455">
        <v>5.4072399999999998E-3</v>
      </c>
      <c r="AT455">
        <v>-7.8988909999999999E-3</v>
      </c>
      <c r="AU455">
        <v>-2.1590450000000001E-3</v>
      </c>
      <c r="AV455">
        <v>2.806383E-3</v>
      </c>
      <c r="AW455">
        <v>1.182357E-3</v>
      </c>
      <c r="AX455">
        <v>-1.1200272000000001E-2</v>
      </c>
      <c r="AY455">
        <v>3.2183353999999997E-2</v>
      </c>
      <c r="AZ455">
        <v>1.7505201000000001E-2</v>
      </c>
      <c r="BA455">
        <v>-1.6312480000000001E-3</v>
      </c>
      <c r="BB455">
        <v>9.1624970000000003E-3</v>
      </c>
      <c r="BC455">
        <v>2.887428E-3</v>
      </c>
      <c r="BD455">
        <v>3.6707771E-2</v>
      </c>
      <c r="BE455">
        <v>5.0796519999999996E-3</v>
      </c>
      <c r="BF455">
        <v>-1.5494129999999999E-3</v>
      </c>
      <c r="BG455">
        <v>-2.0912901000000001E-2</v>
      </c>
      <c r="BH455">
        <v>1.2822902000000001E-2</v>
      </c>
      <c r="BI455">
        <v>-6.8938879999999999E-3</v>
      </c>
      <c r="BJ455">
        <v>4.9212420000000002E-3</v>
      </c>
      <c r="BK455">
        <v>-3.7112069999999998E-3</v>
      </c>
      <c r="BL455">
        <v>-1.006622E-3</v>
      </c>
      <c r="BM455">
        <v>4.0607573000000001E-2</v>
      </c>
      <c r="BN455">
        <v>4.9425220000000004E-3</v>
      </c>
      <c r="BO455">
        <v>7.236475E-3</v>
      </c>
      <c r="BP455">
        <v>3.701523E-3</v>
      </c>
      <c r="BQ455">
        <v>1.9737681999999999E-2</v>
      </c>
      <c r="BR455">
        <v>1.3358498E-2</v>
      </c>
      <c r="BS455">
        <v>-3.2774941000000002E-2</v>
      </c>
      <c r="BT455">
        <v>-8.8269790000000004E-3</v>
      </c>
      <c r="BU455">
        <v>-7.1789430000000001E-2</v>
      </c>
      <c r="BV455">
        <v>5.6405660000000003E-2</v>
      </c>
      <c r="BW455">
        <v>4.087114E-2</v>
      </c>
      <c r="BX455">
        <v>4.0843043000000002E-2</v>
      </c>
    </row>
    <row r="456" spans="1:76" x14ac:dyDescent="0.25">
      <c r="A456">
        <v>35.392332748639497</v>
      </c>
      <c r="B456">
        <v>31.4025101251449</v>
      </c>
      <c r="D456">
        <v>9.2487490000000006E-3</v>
      </c>
      <c r="E456">
        <v>8.2046500000000008E-3</v>
      </c>
      <c r="F456">
        <v>2.8925043000000001E-2</v>
      </c>
      <c r="G456">
        <v>4.2203827999999999E-2</v>
      </c>
      <c r="H456">
        <v>8.8348809999999993E-3</v>
      </c>
      <c r="I456">
        <v>2.1548867999999999E-2</v>
      </c>
      <c r="J456">
        <v>-1.0322107000000001E-2</v>
      </c>
      <c r="K456">
        <v>-7.5991399999999999E-4</v>
      </c>
      <c r="L456">
        <v>2.7346599999999999E-4</v>
      </c>
      <c r="M456">
        <v>1.3712425E-2</v>
      </c>
      <c r="N456">
        <v>1.0937677999999999E-2</v>
      </c>
      <c r="O456">
        <v>4.7998310000000001E-3</v>
      </c>
      <c r="P456">
        <v>1.4142159E-2</v>
      </c>
      <c r="Q456">
        <v>1.8494077000000001E-2</v>
      </c>
      <c r="R456">
        <v>1.228002E-3</v>
      </c>
      <c r="S456">
        <v>2.5483989999999998E-3</v>
      </c>
      <c r="T456">
        <v>-5.8255199999999996E-4</v>
      </c>
      <c r="U456">
        <v>-7.3519500000000001E-4</v>
      </c>
      <c r="V456">
        <v>5.8373130000000002E-3</v>
      </c>
      <c r="W456">
        <v>3.978578E-3</v>
      </c>
      <c r="X456">
        <v>1.915679E-3</v>
      </c>
      <c r="Y456">
        <v>1.5242389999999999E-3</v>
      </c>
      <c r="Z456">
        <v>-1.6702119999999999E-3</v>
      </c>
      <c r="AA456">
        <v>-8.6943890000000003E-3</v>
      </c>
      <c r="AB456">
        <v>1.4759233E-2</v>
      </c>
      <c r="AC456">
        <v>-3.4016049999999998E-3</v>
      </c>
      <c r="AD456">
        <v>1.0461811999999999E-2</v>
      </c>
      <c r="AE456">
        <v>1.975147E-3</v>
      </c>
      <c r="AF456">
        <v>8.7047700000000006E-3</v>
      </c>
      <c r="AG456">
        <v>-3.4794639999999998E-3</v>
      </c>
      <c r="AH456">
        <v>-5.6305979999999997E-3</v>
      </c>
      <c r="AI456">
        <v>8.2862349999999994E-3</v>
      </c>
      <c r="AJ456">
        <v>7.5442210000000003E-3</v>
      </c>
      <c r="AK456">
        <v>-3.9909899999999998E-4</v>
      </c>
      <c r="AL456">
        <v>4.9295939999999998E-3</v>
      </c>
      <c r="AM456">
        <v>1.67062E-3</v>
      </c>
      <c r="AN456">
        <v>-4.6835879999999998E-3</v>
      </c>
      <c r="AO456">
        <v>2.3547604E-2</v>
      </c>
      <c r="AP456">
        <v>3.6600349999999999E-3</v>
      </c>
      <c r="AQ456">
        <v>1.9204350000000001E-3</v>
      </c>
      <c r="AR456">
        <v>3.7562279999999999E-3</v>
      </c>
      <c r="AS456">
        <v>5.4045940000000004E-3</v>
      </c>
      <c r="AT456">
        <v>-7.8400290000000001E-3</v>
      </c>
      <c r="AU456">
        <v>-2.1393079999999999E-3</v>
      </c>
      <c r="AV456">
        <v>2.831615E-3</v>
      </c>
      <c r="AW456">
        <v>1.024994E-3</v>
      </c>
      <c r="AX456">
        <v>-1.1089386999999999E-2</v>
      </c>
      <c r="AY456">
        <v>3.2254115E-2</v>
      </c>
      <c r="AZ456">
        <v>1.7575403E-2</v>
      </c>
      <c r="BA456">
        <v>-1.6622379999999999E-3</v>
      </c>
      <c r="BB456">
        <v>9.426383E-3</v>
      </c>
      <c r="BC456">
        <v>3.1530159999999998E-3</v>
      </c>
      <c r="BD456">
        <v>3.6581838999999998E-2</v>
      </c>
      <c r="BE456">
        <v>5.0824989999999999E-3</v>
      </c>
      <c r="BF456">
        <v>-1.6416079999999999E-3</v>
      </c>
      <c r="BG456">
        <v>-2.0955623E-2</v>
      </c>
      <c r="BH456">
        <v>1.2802345E-2</v>
      </c>
      <c r="BI456">
        <v>-6.7370939999999999E-3</v>
      </c>
      <c r="BJ456">
        <v>4.9102460000000001E-3</v>
      </c>
      <c r="BK456">
        <v>-3.6516299999999999E-3</v>
      </c>
      <c r="BL456">
        <v>-1.0317519999999999E-3</v>
      </c>
      <c r="BM456">
        <v>4.0546117999999999E-2</v>
      </c>
      <c r="BN456">
        <v>4.9334729999999999E-3</v>
      </c>
      <c r="BO456">
        <v>7.2398740000000003E-3</v>
      </c>
      <c r="BP456">
        <v>3.799204E-3</v>
      </c>
      <c r="BQ456">
        <v>1.9792740999999999E-2</v>
      </c>
      <c r="BR456">
        <v>1.3400798E-2</v>
      </c>
      <c r="BS456">
        <v>-3.2561786000000002E-2</v>
      </c>
      <c r="BT456">
        <v>-8.7584749999999999E-3</v>
      </c>
      <c r="BU456">
        <v>-7.1873681999999994E-2</v>
      </c>
      <c r="BV456">
        <v>5.6327211000000002E-2</v>
      </c>
      <c r="BW456">
        <v>4.0777301000000002E-2</v>
      </c>
      <c r="BX456">
        <v>4.0925137E-2</v>
      </c>
    </row>
    <row r="457" spans="1:76" x14ac:dyDescent="0.25">
      <c r="A457">
        <v>35.3923376034044</v>
      </c>
      <c r="B457">
        <v>31.402511265409998</v>
      </c>
      <c r="D457">
        <v>9.2531890000000002E-3</v>
      </c>
      <c r="E457">
        <v>8.1816590000000008E-3</v>
      </c>
      <c r="F457">
        <v>2.8952568000000001E-2</v>
      </c>
      <c r="G457">
        <v>4.2211289999999999E-2</v>
      </c>
      <c r="H457">
        <v>8.8371309999999998E-3</v>
      </c>
      <c r="I457">
        <v>2.1578073999999999E-2</v>
      </c>
      <c r="J457">
        <v>-1.023922E-2</v>
      </c>
      <c r="K457">
        <v>-7.39064E-4</v>
      </c>
      <c r="L457">
        <v>2.6139400000000003E-4</v>
      </c>
      <c r="M457">
        <v>1.3720918E-2</v>
      </c>
      <c r="N457">
        <v>1.0954306E-2</v>
      </c>
      <c r="O457">
        <v>4.8111600000000001E-3</v>
      </c>
      <c r="P457">
        <v>1.4176941E-2</v>
      </c>
      <c r="Q457">
        <v>1.8504999000000001E-2</v>
      </c>
      <c r="R457">
        <v>1.255433E-3</v>
      </c>
      <c r="S457">
        <v>2.6258919999999999E-3</v>
      </c>
      <c r="T457">
        <v>-5.7065999999999996E-4</v>
      </c>
      <c r="U457">
        <v>-6.9396300000000002E-4</v>
      </c>
      <c r="V457">
        <v>5.7955580000000001E-3</v>
      </c>
      <c r="W457">
        <v>4.0102489999999996E-3</v>
      </c>
      <c r="X457">
        <v>1.9310239999999999E-3</v>
      </c>
      <c r="Y457">
        <v>1.5319369999999999E-3</v>
      </c>
      <c r="Z457">
        <v>-1.7599149999999999E-3</v>
      </c>
      <c r="AA457">
        <v>-8.6490179999999996E-3</v>
      </c>
      <c r="AB457">
        <v>1.4679434999999999E-2</v>
      </c>
      <c r="AC457">
        <v>-3.39076E-3</v>
      </c>
      <c r="AD457">
        <v>1.0449688E-2</v>
      </c>
      <c r="AE457">
        <v>1.9662019999999998E-3</v>
      </c>
      <c r="AF457">
        <v>8.8006569999999999E-3</v>
      </c>
      <c r="AG457">
        <v>-3.4243260000000001E-3</v>
      </c>
      <c r="AH457">
        <v>-5.6601990000000003E-3</v>
      </c>
      <c r="AI457">
        <v>8.3125679999999993E-3</v>
      </c>
      <c r="AJ457">
        <v>7.5249970000000003E-3</v>
      </c>
      <c r="AK457">
        <v>-3.9217700000000001E-4</v>
      </c>
      <c r="AL457">
        <v>4.9462330000000004E-3</v>
      </c>
      <c r="AM457">
        <v>1.6387019999999999E-3</v>
      </c>
      <c r="AN457">
        <v>-4.6511879999999997E-3</v>
      </c>
      <c r="AO457">
        <v>2.3526846000000001E-2</v>
      </c>
      <c r="AP457">
        <v>3.665429E-3</v>
      </c>
      <c r="AQ457">
        <v>1.9155089999999999E-3</v>
      </c>
      <c r="AR457">
        <v>3.7708139999999999E-3</v>
      </c>
      <c r="AS457">
        <v>5.4142050000000001E-3</v>
      </c>
      <c r="AT457">
        <v>-7.8854049999999998E-3</v>
      </c>
      <c r="AU457">
        <v>-2.1368120000000001E-3</v>
      </c>
      <c r="AV457">
        <v>2.9028420000000001E-3</v>
      </c>
      <c r="AW457">
        <v>1.0114499999999999E-3</v>
      </c>
      <c r="AX457">
        <v>-1.0975093E-2</v>
      </c>
      <c r="AY457">
        <v>3.2075869999999999E-2</v>
      </c>
      <c r="AZ457">
        <v>1.7603516999999999E-2</v>
      </c>
      <c r="BA457">
        <v>-1.7082040000000001E-3</v>
      </c>
      <c r="BB457">
        <v>9.3200139999999997E-3</v>
      </c>
      <c r="BC457">
        <v>3.2574959999999999E-3</v>
      </c>
      <c r="BD457">
        <v>3.6366071999999999E-2</v>
      </c>
      <c r="BE457">
        <v>5.1044819999999996E-3</v>
      </c>
      <c r="BF457">
        <v>-1.681107E-3</v>
      </c>
      <c r="BG457">
        <v>-2.0886111999999998E-2</v>
      </c>
      <c r="BH457">
        <v>1.2658635999999999E-2</v>
      </c>
      <c r="BI457">
        <v>-6.6396149999999998E-3</v>
      </c>
      <c r="BJ457">
        <v>4.9601020000000001E-3</v>
      </c>
      <c r="BK457">
        <v>-3.7090880000000001E-3</v>
      </c>
      <c r="BL457">
        <v>-1.1286289999999999E-3</v>
      </c>
      <c r="BM457">
        <v>4.0621873000000003E-2</v>
      </c>
      <c r="BN457">
        <v>4.7519190000000003E-3</v>
      </c>
      <c r="BO457">
        <v>7.2069539999999998E-3</v>
      </c>
      <c r="BP457">
        <v>3.896713E-3</v>
      </c>
      <c r="BQ457">
        <v>1.9837260999999998E-2</v>
      </c>
      <c r="BR457">
        <v>1.3441668E-2</v>
      </c>
      <c r="BS457">
        <v>-3.2650343999999998E-2</v>
      </c>
      <c r="BT457">
        <v>-8.7106900000000001E-3</v>
      </c>
      <c r="BU457">
        <v>-7.1979480999999998E-2</v>
      </c>
      <c r="BV457">
        <v>5.6305071999999998E-2</v>
      </c>
      <c r="BW457">
        <v>4.0703677000000001E-2</v>
      </c>
      <c r="BX457">
        <v>4.0903316000000002E-2</v>
      </c>
    </row>
    <row r="458" spans="1:76" x14ac:dyDescent="0.25">
      <c r="A458">
        <v>35.392342458169203</v>
      </c>
      <c r="B458">
        <v>31.402512405675001</v>
      </c>
      <c r="D458">
        <v>9.2690619999999998E-3</v>
      </c>
      <c r="E458">
        <v>8.1401219999999996E-3</v>
      </c>
      <c r="F458">
        <v>2.8990634000000001E-2</v>
      </c>
      <c r="G458">
        <v>4.2209157999999997E-2</v>
      </c>
      <c r="H458">
        <v>8.8406720000000008E-3</v>
      </c>
      <c r="I458">
        <v>2.1616333000000001E-2</v>
      </c>
      <c r="J458">
        <v>-1.0159295E-2</v>
      </c>
      <c r="K458">
        <v>-7.0342099999999997E-4</v>
      </c>
      <c r="L458">
        <v>2.5451100000000002E-4</v>
      </c>
      <c r="M458">
        <v>1.3727559E-2</v>
      </c>
      <c r="N458">
        <v>1.0961487000000001E-2</v>
      </c>
      <c r="O458">
        <v>4.824821E-3</v>
      </c>
      <c r="P458">
        <v>1.4198245999999999E-2</v>
      </c>
      <c r="Q458">
        <v>1.8515701999999998E-2</v>
      </c>
      <c r="R458">
        <v>1.2850369999999999E-3</v>
      </c>
      <c r="S458">
        <v>2.7159929999999999E-3</v>
      </c>
      <c r="T458">
        <v>-5.7203600000000005E-4</v>
      </c>
      <c r="U458">
        <v>-6.6859500000000002E-4</v>
      </c>
      <c r="V458">
        <v>5.7315730000000002E-3</v>
      </c>
      <c r="W458">
        <v>4.0369519999999999E-3</v>
      </c>
      <c r="X458">
        <v>1.929397E-3</v>
      </c>
      <c r="Y458">
        <v>1.5352510000000001E-3</v>
      </c>
      <c r="Z458">
        <v>-1.857151E-3</v>
      </c>
      <c r="AA458">
        <v>-8.622836E-3</v>
      </c>
      <c r="AB458">
        <v>1.4641309999999999E-2</v>
      </c>
      <c r="AC458">
        <v>-3.382464E-3</v>
      </c>
      <c r="AD458">
        <v>1.0442448E-2</v>
      </c>
      <c r="AE458">
        <v>1.9569869999999999E-3</v>
      </c>
      <c r="AF458">
        <v>8.9423330000000002E-3</v>
      </c>
      <c r="AG458">
        <v>-3.3448499999999999E-3</v>
      </c>
      <c r="AH458">
        <v>-5.7046689999999999E-3</v>
      </c>
      <c r="AI458">
        <v>8.3121789999999994E-3</v>
      </c>
      <c r="AJ458">
        <v>7.4905709999999997E-3</v>
      </c>
      <c r="AK458">
        <v>-4.0224999999999999E-4</v>
      </c>
      <c r="AL458">
        <v>4.9811400000000002E-3</v>
      </c>
      <c r="AM458">
        <v>1.5716510000000001E-3</v>
      </c>
      <c r="AN458">
        <v>-4.5984559999999999E-3</v>
      </c>
      <c r="AO458">
        <v>2.3516280000000001E-2</v>
      </c>
      <c r="AP458">
        <v>3.6586420000000001E-3</v>
      </c>
      <c r="AQ458">
        <v>1.902763E-3</v>
      </c>
      <c r="AR458">
        <v>3.7860929999999999E-3</v>
      </c>
      <c r="AS458">
        <v>5.446078E-3</v>
      </c>
      <c r="AT458">
        <v>-7.9799280000000007E-3</v>
      </c>
      <c r="AU458">
        <v>-2.1436110000000001E-3</v>
      </c>
      <c r="AV458">
        <v>2.9952659999999999E-3</v>
      </c>
      <c r="AW458">
        <v>1.0311000000000001E-3</v>
      </c>
      <c r="AX458">
        <v>-1.0861200999999999E-2</v>
      </c>
      <c r="AY458">
        <v>3.1922595999999998E-2</v>
      </c>
      <c r="AZ458">
        <v>1.7613190000000001E-2</v>
      </c>
      <c r="BA458">
        <v>-1.7408129999999999E-3</v>
      </c>
      <c r="BB458">
        <v>9.0994969999999998E-3</v>
      </c>
      <c r="BC458">
        <v>3.3273199999999999E-3</v>
      </c>
      <c r="BD458">
        <v>3.6136896000000002E-2</v>
      </c>
      <c r="BE458">
        <v>5.110959E-3</v>
      </c>
      <c r="BF458">
        <v>-1.704283E-3</v>
      </c>
      <c r="BG458">
        <v>-2.0815659E-2</v>
      </c>
      <c r="BH458">
        <v>1.2474785E-2</v>
      </c>
      <c r="BI458">
        <v>-6.5528729999999999E-3</v>
      </c>
      <c r="BJ458">
        <v>5.0147689999999997E-3</v>
      </c>
      <c r="BK458">
        <v>-3.797365E-3</v>
      </c>
      <c r="BL458">
        <v>-1.2423950000000001E-3</v>
      </c>
      <c r="BM458">
        <v>4.0721821999999998E-2</v>
      </c>
      <c r="BN458">
        <v>4.50651E-3</v>
      </c>
      <c r="BO458">
        <v>7.176127E-3</v>
      </c>
      <c r="BP458">
        <v>3.99913E-3</v>
      </c>
      <c r="BQ458">
        <v>1.9840316E-2</v>
      </c>
      <c r="BR458">
        <v>1.3476531999999999E-2</v>
      </c>
      <c r="BS458">
        <v>-3.2844133999999997E-2</v>
      </c>
      <c r="BT458">
        <v>-8.6648650000000008E-3</v>
      </c>
      <c r="BU458">
        <v>-7.2070603999999996E-2</v>
      </c>
      <c r="BV458">
        <v>5.6296922999999999E-2</v>
      </c>
      <c r="BW458">
        <v>4.0715768999999999E-2</v>
      </c>
      <c r="BX458">
        <v>4.0861202999999999E-2</v>
      </c>
    </row>
    <row r="459" spans="1:76" x14ac:dyDescent="0.25">
      <c r="A459">
        <v>35.392347312934</v>
      </c>
      <c r="B459">
        <v>31.40251354594</v>
      </c>
      <c r="D459">
        <v>9.2787140000000004E-3</v>
      </c>
      <c r="E459">
        <v>8.0955880000000008E-3</v>
      </c>
      <c r="F459">
        <v>2.9026533E-2</v>
      </c>
      <c r="G459">
        <v>4.2207635E-2</v>
      </c>
      <c r="H459">
        <v>8.8460159999999999E-3</v>
      </c>
      <c r="I459">
        <v>2.1651611000000001E-2</v>
      </c>
      <c r="J459">
        <v>-1.0081549E-2</v>
      </c>
      <c r="K459">
        <v>-6.68353E-4</v>
      </c>
      <c r="L459">
        <v>2.4436199999999998E-4</v>
      </c>
      <c r="M459">
        <v>1.3732041E-2</v>
      </c>
      <c r="N459">
        <v>1.0968626E-2</v>
      </c>
      <c r="O459">
        <v>4.8408119999999999E-3</v>
      </c>
      <c r="P459">
        <v>1.4217798E-2</v>
      </c>
      <c r="Q459">
        <v>1.8526391999999999E-2</v>
      </c>
      <c r="R459">
        <v>1.306043E-3</v>
      </c>
      <c r="S459">
        <v>2.803037E-3</v>
      </c>
      <c r="T459">
        <v>-5.7760299999999999E-4</v>
      </c>
      <c r="U459">
        <v>-6.5572700000000005E-4</v>
      </c>
      <c r="V459">
        <v>5.6749979999999997E-3</v>
      </c>
      <c r="W459">
        <v>4.0585719999999999E-3</v>
      </c>
      <c r="X459">
        <v>1.92045E-3</v>
      </c>
      <c r="Y459">
        <v>1.534987E-3</v>
      </c>
      <c r="Z459">
        <v>-1.93893E-3</v>
      </c>
      <c r="AA459">
        <v>-8.6049899999999999E-3</v>
      </c>
      <c r="AB459">
        <v>1.4619557E-2</v>
      </c>
      <c r="AC459">
        <v>-3.3703819999999999E-3</v>
      </c>
      <c r="AD459">
        <v>1.0434936000000001E-2</v>
      </c>
      <c r="AE459">
        <v>1.9485819999999999E-3</v>
      </c>
      <c r="AF459">
        <v>9.0716419999999996E-3</v>
      </c>
      <c r="AG459">
        <v>-3.272287E-3</v>
      </c>
      <c r="AH459">
        <v>-5.7469590000000003E-3</v>
      </c>
      <c r="AI459">
        <v>8.3169660000000003E-3</v>
      </c>
      <c r="AJ459">
        <v>7.441362E-3</v>
      </c>
      <c r="AK459">
        <v>-4.0377000000000002E-4</v>
      </c>
      <c r="AL459">
        <v>5.0165469999999997E-3</v>
      </c>
      <c r="AM459">
        <v>1.514502E-3</v>
      </c>
      <c r="AN459">
        <v>-4.5399439999999998E-3</v>
      </c>
      <c r="AO459">
        <v>2.3507905999999999E-2</v>
      </c>
      <c r="AP459">
        <v>3.6588079999999999E-3</v>
      </c>
      <c r="AQ459">
        <v>1.889508E-3</v>
      </c>
      <c r="AR459">
        <v>3.7922619999999998E-3</v>
      </c>
      <c r="AS459">
        <v>5.4868110000000003E-3</v>
      </c>
      <c r="AT459">
        <v>-8.0678840000000009E-3</v>
      </c>
      <c r="AU459">
        <v>-2.1527120000000002E-3</v>
      </c>
      <c r="AV459">
        <v>3.0880259999999998E-3</v>
      </c>
      <c r="AW459">
        <v>1.0798649999999999E-3</v>
      </c>
      <c r="AX459">
        <v>-1.0743839E-2</v>
      </c>
      <c r="AY459">
        <v>3.1786182000000003E-2</v>
      </c>
      <c r="AZ459">
        <v>1.7631721E-2</v>
      </c>
      <c r="BA459">
        <v>-1.745021E-3</v>
      </c>
      <c r="BB459">
        <v>8.8068969999999993E-3</v>
      </c>
      <c r="BC459">
        <v>3.4004489999999998E-3</v>
      </c>
      <c r="BD459">
        <v>3.5916979000000002E-2</v>
      </c>
      <c r="BE459">
        <v>5.092554E-3</v>
      </c>
      <c r="BF459">
        <v>-1.72818E-3</v>
      </c>
      <c r="BG459">
        <v>-2.0770185E-2</v>
      </c>
      <c r="BH459">
        <v>1.2276644999999999E-2</v>
      </c>
      <c r="BI459">
        <v>-6.4568849999999999E-3</v>
      </c>
      <c r="BJ459">
        <v>5.0575259999999997E-3</v>
      </c>
      <c r="BK459">
        <v>-3.8854330000000002E-3</v>
      </c>
      <c r="BL459">
        <v>-1.359919E-3</v>
      </c>
      <c r="BM459">
        <v>4.0809223999999998E-2</v>
      </c>
      <c r="BN459">
        <v>4.2377059999999999E-3</v>
      </c>
      <c r="BO459">
        <v>7.1564569999999997E-3</v>
      </c>
      <c r="BP459">
        <v>4.1143079999999997E-3</v>
      </c>
      <c r="BQ459">
        <v>1.9847191E-2</v>
      </c>
      <c r="BR459">
        <v>1.3505408999999999E-2</v>
      </c>
      <c r="BS459">
        <v>-3.3069880000000003E-2</v>
      </c>
      <c r="BT459">
        <v>-8.6128420000000008E-3</v>
      </c>
      <c r="BU459">
        <v>-7.2141979999999994E-2</v>
      </c>
      <c r="BV459">
        <v>5.6288627000000001E-2</v>
      </c>
      <c r="BW459">
        <v>4.0722174E-2</v>
      </c>
      <c r="BX459">
        <v>4.0823825000000001E-2</v>
      </c>
    </row>
    <row r="460" spans="1:76" x14ac:dyDescent="0.25">
      <c r="A460">
        <v>35.392352167698803</v>
      </c>
      <c r="B460">
        <v>31.402514686205102</v>
      </c>
      <c r="D460">
        <v>9.2821440000000009E-3</v>
      </c>
      <c r="E460">
        <v>8.0480570000000008E-3</v>
      </c>
      <c r="F460">
        <v>2.9060264999999998E-2</v>
      </c>
      <c r="G460">
        <v>4.2206721000000003E-2</v>
      </c>
      <c r="H460">
        <v>8.853161E-3</v>
      </c>
      <c r="I460">
        <v>2.1683909000000001E-2</v>
      </c>
      <c r="J460">
        <v>-1.0005984000000001E-2</v>
      </c>
      <c r="K460">
        <v>-6.3385899999999996E-4</v>
      </c>
      <c r="L460">
        <v>2.3094700000000001E-4</v>
      </c>
      <c r="M460">
        <v>1.3734366E-2</v>
      </c>
      <c r="N460">
        <v>1.0975725E-2</v>
      </c>
      <c r="O460">
        <v>4.8591349999999997E-3</v>
      </c>
      <c r="P460">
        <v>1.4235599E-2</v>
      </c>
      <c r="Q460">
        <v>1.8537068E-2</v>
      </c>
      <c r="R460">
        <v>1.3184500000000001E-3</v>
      </c>
      <c r="S460">
        <v>2.8870240000000002E-3</v>
      </c>
      <c r="T460">
        <v>-5.8735899999999997E-4</v>
      </c>
      <c r="U460">
        <v>-6.5536000000000001E-4</v>
      </c>
      <c r="V460">
        <v>5.6258319999999999E-3</v>
      </c>
      <c r="W460">
        <v>4.0751090000000004E-3</v>
      </c>
      <c r="X460">
        <v>1.904183E-3</v>
      </c>
      <c r="Y460">
        <v>1.5311459999999999E-3</v>
      </c>
      <c r="Z460">
        <v>-2.0052519999999999E-3</v>
      </c>
      <c r="AA460">
        <v>-8.5954800000000008E-3</v>
      </c>
      <c r="AB460">
        <v>1.4614176E-2</v>
      </c>
      <c r="AC460">
        <v>-3.354512E-3</v>
      </c>
      <c r="AD460">
        <v>1.0427151000000001E-2</v>
      </c>
      <c r="AE460">
        <v>1.9409869999999999E-3</v>
      </c>
      <c r="AF460">
        <v>9.1885839999999996E-3</v>
      </c>
      <c r="AG460">
        <v>-3.2066360000000001E-3</v>
      </c>
      <c r="AH460">
        <v>-5.7870689999999997E-3</v>
      </c>
      <c r="AI460">
        <v>8.3269290000000003E-3</v>
      </c>
      <c r="AJ460">
        <v>7.3773700000000003E-3</v>
      </c>
      <c r="AK460">
        <v>-3.9673699999999998E-4</v>
      </c>
      <c r="AL460">
        <v>5.0524560000000003E-3</v>
      </c>
      <c r="AM460">
        <v>1.4672559999999999E-3</v>
      </c>
      <c r="AN460">
        <v>-4.4756529999999996E-3</v>
      </c>
      <c r="AO460">
        <v>2.3501721999999999E-2</v>
      </c>
      <c r="AP460">
        <v>3.6659290000000001E-3</v>
      </c>
      <c r="AQ460">
        <v>1.875743E-3</v>
      </c>
      <c r="AR460">
        <v>3.7893200000000001E-3</v>
      </c>
      <c r="AS460">
        <v>5.536404E-3</v>
      </c>
      <c r="AT460">
        <v>-8.1492720000000008E-3</v>
      </c>
      <c r="AU460">
        <v>-2.164114E-3</v>
      </c>
      <c r="AV460">
        <v>3.18112E-3</v>
      </c>
      <c r="AW460">
        <v>1.115787E-3</v>
      </c>
      <c r="AX460">
        <v>-1.0606828E-2</v>
      </c>
      <c r="AY460">
        <v>3.1663126E-2</v>
      </c>
      <c r="AZ460">
        <v>1.7639214E-2</v>
      </c>
      <c r="BA460">
        <v>-1.7633989999999999E-3</v>
      </c>
      <c r="BB460">
        <v>8.5398339999999996E-3</v>
      </c>
      <c r="BC460">
        <v>3.4768849999999999E-3</v>
      </c>
      <c r="BD460">
        <v>3.570632E-2</v>
      </c>
      <c r="BE460">
        <v>5.0492649999999998E-3</v>
      </c>
      <c r="BF460">
        <v>-1.752801E-3</v>
      </c>
      <c r="BG460">
        <v>-2.0749687999999999E-2</v>
      </c>
      <c r="BH460">
        <v>1.2064215E-2</v>
      </c>
      <c r="BI460">
        <v>-6.3516509999999998E-3</v>
      </c>
      <c r="BJ460">
        <v>5.0883730000000002E-3</v>
      </c>
      <c r="BK460">
        <v>-3.9732919999999998E-3</v>
      </c>
      <c r="BL460">
        <v>-1.481202E-3</v>
      </c>
      <c r="BM460">
        <v>4.0884080000000003E-2</v>
      </c>
      <c r="BN460">
        <v>3.9455080000000003E-3</v>
      </c>
      <c r="BO460">
        <v>7.1479430000000004E-3</v>
      </c>
      <c r="BP460">
        <v>4.2422479999999997E-3</v>
      </c>
      <c r="BQ460">
        <v>1.9857883E-2</v>
      </c>
      <c r="BR460">
        <v>1.3528297999999999E-2</v>
      </c>
      <c r="BS460">
        <v>-3.3327582000000001E-2</v>
      </c>
      <c r="BT460">
        <v>-8.5546219999999996E-3</v>
      </c>
      <c r="BU460">
        <v>-7.2193610000000005E-2</v>
      </c>
      <c r="BV460">
        <v>5.6280186000000003E-2</v>
      </c>
      <c r="BW460">
        <v>4.0722891999999997E-2</v>
      </c>
      <c r="BX460">
        <v>4.0791184000000001E-2</v>
      </c>
    </row>
    <row r="461" spans="1:76" x14ac:dyDescent="0.25">
      <c r="A461">
        <v>35.392357022463599</v>
      </c>
      <c r="B461">
        <v>31.402515826470101</v>
      </c>
      <c r="D461">
        <v>9.2793519999999994E-3</v>
      </c>
      <c r="E461">
        <v>7.9975299999999992E-3</v>
      </c>
      <c r="F461">
        <v>2.9091829E-2</v>
      </c>
      <c r="G461">
        <v>4.2206415999999997E-2</v>
      </c>
      <c r="H461">
        <v>8.8621080000000005E-3</v>
      </c>
      <c r="I461">
        <v>2.1713227000000002E-2</v>
      </c>
      <c r="J461">
        <v>-9.9325980000000008E-3</v>
      </c>
      <c r="K461">
        <v>-5.9993899999999996E-4</v>
      </c>
      <c r="L461">
        <v>2.1426400000000001E-4</v>
      </c>
      <c r="M461">
        <v>1.3734533E-2</v>
      </c>
      <c r="N461">
        <v>1.0982782E-2</v>
      </c>
      <c r="O461">
        <v>4.874153E-3</v>
      </c>
      <c r="P461">
        <v>1.4251649E-2</v>
      </c>
      <c r="Q461">
        <v>1.8547729999999998E-2</v>
      </c>
      <c r="R461">
        <v>1.32226E-3</v>
      </c>
      <c r="S461">
        <v>2.9679540000000001E-3</v>
      </c>
      <c r="T461">
        <v>-6.0130600000000002E-4</v>
      </c>
      <c r="U461">
        <v>-6.6749400000000003E-4</v>
      </c>
      <c r="V461">
        <v>5.5840760000000003E-3</v>
      </c>
      <c r="W461">
        <v>4.0865629999999997E-3</v>
      </c>
      <c r="X461">
        <v>1.8805969999999999E-3</v>
      </c>
      <c r="Y461">
        <v>1.523726E-3</v>
      </c>
      <c r="Z461">
        <v>-2.0561170000000001E-3</v>
      </c>
      <c r="AA461">
        <v>-8.594305E-3</v>
      </c>
      <c r="AB461">
        <v>1.4625167E-2</v>
      </c>
      <c r="AC461">
        <v>-3.3348560000000002E-3</v>
      </c>
      <c r="AD461">
        <v>1.0419094E-2</v>
      </c>
      <c r="AE461">
        <v>1.9342020000000001E-3</v>
      </c>
      <c r="AF461">
        <v>9.2931579999999993E-3</v>
      </c>
      <c r="AG461">
        <v>-3.1478980000000001E-3</v>
      </c>
      <c r="AH461">
        <v>-5.824999E-3</v>
      </c>
      <c r="AI461">
        <v>8.3420679999999994E-3</v>
      </c>
      <c r="AJ461">
        <v>7.2985960000000001E-3</v>
      </c>
      <c r="AK461">
        <v>-3.81152E-4</v>
      </c>
      <c r="AL461">
        <v>5.0888670000000004E-3</v>
      </c>
      <c r="AM461">
        <v>1.429912E-3</v>
      </c>
      <c r="AN461">
        <v>-4.4055819999999999E-3</v>
      </c>
      <c r="AO461">
        <v>2.3497728999999998E-2</v>
      </c>
      <c r="AP461">
        <v>3.6800040000000002E-3</v>
      </c>
      <c r="AQ461">
        <v>1.861468E-3</v>
      </c>
      <c r="AR461">
        <v>3.777267E-3</v>
      </c>
      <c r="AS461">
        <v>5.594857E-3</v>
      </c>
      <c r="AT461">
        <v>-8.224093E-3</v>
      </c>
      <c r="AU461">
        <v>-2.1778169999999999E-3</v>
      </c>
      <c r="AV461">
        <v>3.2745489999999999E-3</v>
      </c>
      <c r="AW461">
        <v>1.153378E-3</v>
      </c>
      <c r="AX461">
        <v>-1.0497817E-2</v>
      </c>
      <c r="AY461">
        <v>3.1641689000000001E-2</v>
      </c>
      <c r="AZ461">
        <v>1.7573558999999999E-2</v>
      </c>
      <c r="BA461">
        <v>-1.9253110000000001E-3</v>
      </c>
      <c r="BB461">
        <v>8.3488929999999996E-3</v>
      </c>
      <c r="BC461">
        <v>3.5401619999999999E-3</v>
      </c>
      <c r="BD461">
        <v>3.5548101999999998E-2</v>
      </c>
      <c r="BE461">
        <v>5.0166489999999998E-3</v>
      </c>
      <c r="BF461">
        <v>-1.750602E-3</v>
      </c>
      <c r="BG461">
        <v>-2.0737172000000002E-2</v>
      </c>
      <c r="BH461">
        <v>1.1881455000000001E-2</v>
      </c>
      <c r="BI461">
        <v>-6.272484E-3</v>
      </c>
      <c r="BJ461">
        <v>5.1133410000000004E-3</v>
      </c>
      <c r="BK461">
        <v>-4.0783299999999998E-3</v>
      </c>
      <c r="BL461">
        <v>-1.5714310000000001E-3</v>
      </c>
      <c r="BM461">
        <v>4.0924373E-2</v>
      </c>
      <c r="BN461">
        <v>3.6730199999999999E-3</v>
      </c>
      <c r="BO461">
        <v>7.1600070000000004E-3</v>
      </c>
      <c r="BP461">
        <v>4.3537050000000002E-3</v>
      </c>
      <c r="BQ461">
        <v>1.9872392999999999E-2</v>
      </c>
      <c r="BR461">
        <v>1.3567032E-2</v>
      </c>
      <c r="BS461">
        <v>-3.3529030000000001E-2</v>
      </c>
      <c r="BT461">
        <v>-8.4945590000000005E-3</v>
      </c>
      <c r="BU461">
        <v>-7.2214446000000002E-2</v>
      </c>
      <c r="BV461">
        <v>5.6273713000000003E-2</v>
      </c>
      <c r="BW461">
        <v>4.0717924000000003E-2</v>
      </c>
      <c r="BX461">
        <v>4.0765466E-2</v>
      </c>
    </row>
    <row r="462" spans="1:76" x14ac:dyDescent="0.25">
      <c r="A462">
        <v>35.392361877228403</v>
      </c>
      <c r="B462">
        <v>31.402516966735199</v>
      </c>
      <c r="D462">
        <v>9.2729449999999995E-3</v>
      </c>
      <c r="E462">
        <v>7.9486829999999998E-3</v>
      </c>
      <c r="F462">
        <v>2.9117084000000001E-2</v>
      </c>
      <c r="G462">
        <v>4.2210388000000001E-2</v>
      </c>
      <c r="H462">
        <v>8.8982369999999998E-3</v>
      </c>
      <c r="I462">
        <v>2.1743215999999999E-2</v>
      </c>
      <c r="J462">
        <v>-9.8683810000000007E-3</v>
      </c>
      <c r="K462">
        <v>-5.5942999999999998E-4</v>
      </c>
      <c r="L462">
        <v>2.0291600000000001E-4</v>
      </c>
      <c r="M462">
        <v>1.3741087000000001E-2</v>
      </c>
      <c r="N462">
        <v>1.0983882E-2</v>
      </c>
      <c r="O462">
        <v>4.8751760000000002E-3</v>
      </c>
      <c r="P462">
        <v>1.4260303E-2</v>
      </c>
      <c r="Q462">
        <v>1.8566187000000001E-2</v>
      </c>
      <c r="R462">
        <v>1.292435E-3</v>
      </c>
      <c r="S462">
        <v>3.0333159999999999E-3</v>
      </c>
      <c r="T462">
        <v>-6.1423399999999996E-4</v>
      </c>
      <c r="U462">
        <v>-6.7900199999999995E-4</v>
      </c>
      <c r="V462">
        <v>5.5630430000000002E-3</v>
      </c>
      <c r="W462">
        <v>4.081955E-3</v>
      </c>
      <c r="X462">
        <v>1.8509819999999999E-3</v>
      </c>
      <c r="Y462">
        <v>1.5137289999999999E-3</v>
      </c>
      <c r="Z462">
        <v>-2.0468169999999998E-3</v>
      </c>
      <c r="AA462">
        <v>-8.6370700000000002E-3</v>
      </c>
      <c r="AB462">
        <v>1.4693219E-2</v>
      </c>
      <c r="AC462">
        <v>-3.3024690000000002E-3</v>
      </c>
      <c r="AD462">
        <v>1.0412172000000001E-2</v>
      </c>
      <c r="AE462">
        <v>1.94725E-3</v>
      </c>
      <c r="AF462">
        <v>9.3454530000000001E-3</v>
      </c>
      <c r="AG462">
        <v>-3.0809069999999999E-3</v>
      </c>
      <c r="AH462">
        <v>-5.8620670000000003E-3</v>
      </c>
      <c r="AI462">
        <v>8.3483020000000002E-3</v>
      </c>
      <c r="AJ462">
        <v>7.1822919999999998E-3</v>
      </c>
      <c r="AK462">
        <v>-3.5042199999999997E-4</v>
      </c>
      <c r="AL462">
        <v>5.1361480000000001E-3</v>
      </c>
      <c r="AM462">
        <v>1.4078230000000001E-3</v>
      </c>
      <c r="AN462">
        <v>-4.3364099999999997E-3</v>
      </c>
      <c r="AO462">
        <v>2.3474324000000001E-2</v>
      </c>
      <c r="AP462">
        <v>3.7186250000000001E-3</v>
      </c>
      <c r="AQ462">
        <v>1.809525E-3</v>
      </c>
      <c r="AR462">
        <v>3.7735210000000002E-3</v>
      </c>
      <c r="AS462">
        <v>5.6661469999999999E-3</v>
      </c>
      <c r="AT462">
        <v>-8.2791229999999993E-3</v>
      </c>
      <c r="AU462">
        <v>-2.1932589999999999E-3</v>
      </c>
      <c r="AV462">
        <v>3.330108E-3</v>
      </c>
      <c r="AW462">
        <v>1.178131E-3</v>
      </c>
      <c r="AX462">
        <v>-1.0406985000000001E-2</v>
      </c>
      <c r="AY462">
        <v>3.1614335E-2</v>
      </c>
      <c r="AZ462">
        <v>1.7529183E-2</v>
      </c>
      <c r="BA462">
        <v>-2.0975529999999998E-3</v>
      </c>
      <c r="BB462">
        <v>8.1727290000000001E-3</v>
      </c>
      <c r="BC462">
        <v>3.5397129999999999E-3</v>
      </c>
      <c r="BD462">
        <v>3.5539463E-2</v>
      </c>
      <c r="BE462">
        <v>5.1244849999999998E-3</v>
      </c>
      <c r="BF462">
        <v>-1.637047E-3</v>
      </c>
      <c r="BG462">
        <v>-2.0691377E-2</v>
      </c>
      <c r="BH462">
        <v>1.1834034E-2</v>
      </c>
      <c r="BI462">
        <v>-6.3124560000000001E-3</v>
      </c>
      <c r="BJ462">
        <v>5.1602840000000002E-3</v>
      </c>
      <c r="BK462">
        <v>-4.2316369999999999E-3</v>
      </c>
      <c r="BL462">
        <v>-1.527666E-3</v>
      </c>
      <c r="BM462">
        <v>4.0875817000000002E-2</v>
      </c>
      <c r="BN462">
        <v>3.5345099999999998E-3</v>
      </c>
      <c r="BO462">
        <v>7.2217929999999998E-3</v>
      </c>
      <c r="BP462">
        <v>4.3658100000000004E-3</v>
      </c>
      <c r="BQ462">
        <v>1.9913730000000001E-2</v>
      </c>
      <c r="BR462">
        <v>1.3676209E-2</v>
      </c>
      <c r="BS462">
        <v>-3.3462758000000002E-2</v>
      </c>
      <c r="BT462">
        <v>-8.4600119999999994E-3</v>
      </c>
      <c r="BU462">
        <v>-7.2193367999999994E-2</v>
      </c>
      <c r="BV462">
        <v>5.6274657999999998E-2</v>
      </c>
      <c r="BW462">
        <v>4.0741772000000002E-2</v>
      </c>
      <c r="BX462">
        <v>4.0748696000000001E-2</v>
      </c>
    </row>
    <row r="463" spans="1:76" x14ac:dyDescent="0.25">
      <c r="A463">
        <v>35.392366731993299</v>
      </c>
      <c r="B463">
        <v>31.402518107000201</v>
      </c>
      <c r="D463">
        <v>9.2702610000000001E-3</v>
      </c>
      <c r="E463">
        <v>7.9145369999999993E-3</v>
      </c>
      <c r="F463">
        <v>2.9129348999999999E-2</v>
      </c>
      <c r="G463">
        <v>4.2228317000000001E-2</v>
      </c>
      <c r="H463">
        <v>9.0128670000000008E-3</v>
      </c>
      <c r="I463">
        <v>2.1781199000000001E-2</v>
      </c>
      <c r="J463">
        <v>-9.826698E-3</v>
      </c>
      <c r="K463">
        <v>-5.0426099999999999E-4</v>
      </c>
      <c r="L463">
        <v>2.1072699999999999E-4</v>
      </c>
      <c r="M463">
        <v>1.3767814999999999E-2</v>
      </c>
      <c r="N463">
        <v>1.0970217000000001E-2</v>
      </c>
      <c r="O463">
        <v>4.8777489999999998E-3</v>
      </c>
      <c r="P463">
        <v>1.4253193000000001E-2</v>
      </c>
      <c r="Q463">
        <v>1.8602449E-2</v>
      </c>
      <c r="R463">
        <v>1.1957700000000001E-3</v>
      </c>
      <c r="S463">
        <v>3.0590890000000001E-3</v>
      </c>
      <c r="T463">
        <v>-6.1435500000000002E-4</v>
      </c>
      <c r="U463">
        <v>-6.5960900000000002E-4</v>
      </c>
      <c r="V463">
        <v>5.5708040000000004E-3</v>
      </c>
      <c r="W463">
        <v>4.045117E-3</v>
      </c>
      <c r="X463">
        <v>1.8245290000000001E-3</v>
      </c>
      <c r="Y463">
        <v>1.503802E-3</v>
      </c>
      <c r="Z463">
        <v>-1.9117229999999999E-3</v>
      </c>
      <c r="AA463">
        <v>-8.7758799999999998E-3</v>
      </c>
      <c r="AB463">
        <v>1.4868424999999999E-2</v>
      </c>
      <c r="AC463">
        <v>-3.245207E-3</v>
      </c>
      <c r="AD463">
        <v>1.0411919E-2</v>
      </c>
      <c r="AE463">
        <v>2.0126649999999999E-3</v>
      </c>
      <c r="AF463">
        <v>9.2875920000000008E-3</v>
      </c>
      <c r="AG463">
        <v>-2.9835199999999999E-3</v>
      </c>
      <c r="AH463">
        <v>-5.9040009999999999E-3</v>
      </c>
      <c r="AI463">
        <v>8.3228550000000005E-3</v>
      </c>
      <c r="AJ463">
        <v>6.9988430000000003E-3</v>
      </c>
      <c r="AK463">
        <v>-2.9368299999999999E-4</v>
      </c>
      <c r="AL463">
        <v>5.211093E-3</v>
      </c>
      <c r="AM463">
        <v>1.3950049999999999E-3</v>
      </c>
      <c r="AN463">
        <v>-4.2817920000000004E-3</v>
      </c>
      <c r="AO463">
        <v>2.3397661E-2</v>
      </c>
      <c r="AP463">
        <v>3.8068310000000001E-3</v>
      </c>
      <c r="AQ463">
        <v>1.6574649999999999E-3</v>
      </c>
      <c r="AR463">
        <v>3.810445E-3</v>
      </c>
      <c r="AS463">
        <v>5.7493789999999998E-3</v>
      </c>
      <c r="AT463">
        <v>-8.2956239999999997E-3</v>
      </c>
      <c r="AU463">
        <v>-2.2066070000000002E-3</v>
      </c>
      <c r="AV463">
        <v>3.2824170000000001E-3</v>
      </c>
      <c r="AW463">
        <v>1.1900470000000001E-3</v>
      </c>
      <c r="AX463">
        <v>-1.0334332E-2</v>
      </c>
      <c r="AY463">
        <v>3.1581065999999998E-2</v>
      </c>
      <c r="AZ463">
        <v>1.7506087E-2</v>
      </c>
      <c r="BA463">
        <v>-2.280125E-3</v>
      </c>
      <c r="BB463">
        <v>8.0113409999999999E-3</v>
      </c>
      <c r="BC463">
        <v>3.5193709999999999E-3</v>
      </c>
      <c r="BD463">
        <v>3.5543591999999999E-2</v>
      </c>
      <c r="BE463">
        <v>5.2907739999999998E-3</v>
      </c>
      <c r="BF463">
        <v>-1.4854930000000001E-3</v>
      </c>
      <c r="BG463">
        <v>-2.0664297000000002E-2</v>
      </c>
      <c r="BH463">
        <v>1.178686E-2</v>
      </c>
      <c r="BI463">
        <v>-6.3680819999999997E-3</v>
      </c>
      <c r="BJ463">
        <v>5.2188729999999997E-3</v>
      </c>
      <c r="BK463">
        <v>-4.3731849999999999E-3</v>
      </c>
      <c r="BL463">
        <v>-1.4450369999999999E-3</v>
      </c>
      <c r="BM463">
        <v>4.0805234000000003E-2</v>
      </c>
      <c r="BN463">
        <v>3.4040670000000002E-3</v>
      </c>
      <c r="BO463">
        <v>7.3083419999999998E-3</v>
      </c>
      <c r="BP463">
        <v>4.3606929999999997E-3</v>
      </c>
      <c r="BQ463">
        <v>1.996674E-2</v>
      </c>
      <c r="BR463">
        <v>1.379004E-2</v>
      </c>
      <c r="BS463">
        <v>-3.340021E-2</v>
      </c>
      <c r="BT463">
        <v>-8.4479819999999997E-3</v>
      </c>
      <c r="BU463">
        <v>-7.2173828999999995E-2</v>
      </c>
      <c r="BV463">
        <v>5.627675E-2</v>
      </c>
      <c r="BW463">
        <v>4.0763331999999999E-2</v>
      </c>
      <c r="BX463">
        <v>4.0732158999999997E-2</v>
      </c>
    </row>
    <row r="464" spans="1:76" x14ac:dyDescent="0.25">
      <c r="A464">
        <v>35.392371586758102</v>
      </c>
      <c r="B464">
        <v>31.4025192472653</v>
      </c>
      <c r="D464">
        <v>9.2655040000000008E-3</v>
      </c>
      <c r="E464">
        <v>7.8846149999999993E-3</v>
      </c>
      <c r="F464">
        <v>2.9140731E-2</v>
      </c>
      <c r="G464">
        <v>4.2251680999999999E-2</v>
      </c>
      <c r="H464">
        <v>9.1378640000000007E-3</v>
      </c>
      <c r="I464">
        <v>2.1817339000000002E-2</v>
      </c>
      <c r="J464">
        <v>-9.7883380000000006E-3</v>
      </c>
      <c r="K464">
        <v>-4.5741299999999999E-4</v>
      </c>
      <c r="L464">
        <v>2.1252399999999999E-4</v>
      </c>
      <c r="M464">
        <v>1.3789739000000001E-2</v>
      </c>
      <c r="N464">
        <v>1.0959513000000001E-2</v>
      </c>
      <c r="O464">
        <v>4.8818710000000003E-3</v>
      </c>
      <c r="P464">
        <v>1.4247252E-2</v>
      </c>
      <c r="Q464">
        <v>1.8632181000000001E-2</v>
      </c>
      <c r="R464">
        <v>1.1096579999999999E-3</v>
      </c>
      <c r="S464">
        <v>3.0796159999999999E-3</v>
      </c>
      <c r="T464">
        <v>-6.1492100000000004E-4</v>
      </c>
      <c r="U464">
        <v>-6.4237599999999995E-4</v>
      </c>
      <c r="V464">
        <v>5.5606020000000004E-3</v>
      </c>
      <c r="W464">
        <v>4.0090580000000002E-3</v>
      </c>
      <c r="X464">
        <v>1.8016110000000001E-3</v>
      </c>
      <c r="Y464">
        <v>1.491629E-3</v>
      </c>
      <c r="Z464">
        <v>-1.7853350000000001E-3</v>
      </c>
      <c r="AA464">
        <v>-8.9035250000000007E-3</v>
      </c>
      <c r="AB464">
        <v>1.5022736E-2</v>
      </c>
      <c r="AC464">
        <v>-3.1905520000000001E-3</v>
      </c>
      <c r="AD464">
        <v>1.0416119999999999E-2</v>
      </c>
      <c r="AE464">
        <v>2.0759070000000001E-3</v>
      </c>
      <c r="AF464">
        <v>9.2400759999999998E-3</v>
      </c>
      <c r="AG464">
        <v>-2.9014269999999998E-3</v>
      </c>
      <c r="AH464">
        <v>-5.9490539999999996E-3</v>
      </c>
      <c r="AI464">
        <v>8.3068650000000001E-3</v>
      </c>
      <c r="AJ464">
        <v>6.8188839999999999E-3</v>
      </c>
      <c r="AK464">
        <v>-2.3008100000000001E-4</v>
      </c>
      <c r="AL464">
        <v>5.2834190000000001E-3</v>
      </c>
      <c r="AM464">
        <v>1.367275E-3</v>
      </c>
      <c r="AN464">
        <v>-4.2238859999999996E-3</v>
      </c>
      <c r="AO464">
        <v>2.3331482000000001E-2</v>
      </c>
      <c r="AP464">
        <v>3.8912339999999999E-3</v>
      </c>
      <c r="AQ464">
        <v>1.5124649999999999E-3</v>
      </c>
      <c r="AR464">
        <v>3.8396099999999998E-3</v>
      </c>
      <c r="AS464">
        <v>5.828654E-3</v>
      </c>
      <c r="AT464">
        <v>-8.3137809999999993E-3</v>
      </c>
      <c r="AU464">
        <v>-2.217789E-3</v>
      </c>
      <c r="AV464">
        <v>3.2409930000000002E-3</v>
      </c>
      <c r="AW464">
        <v>1.189126E-3</v>
      </c>
      <c r="AX464">
        <v>-1.0279856E-2</v>
      </c>
      <c r="AY464">
        <v>3.1541882E-2</v>
      </c>
      <c r="AZ464">
        <v>1.7504269999999999E-2</v>
      </c>
      <c r="BA464">
        <v>-2.4730260000000001E-3</v>
      </c>
      <c r="BB464">
        <v>7.8647300000000003E-3</v>
      </c>
      <c r="BC464">
        <v>3.463186E-3</v>
      </c>
      <c r="BD464">
        <v>3.5602669000000003E-2</v>
      </c>
      <c r="BE464">
        <v>5.5097100000000001E-3</v>
      </c>
      <c r="BF464">
        <v>-1.370079E-3</v>
      </c>
      <c r="BG464">
        <v>-2.0687141999999999E-2</v>
      </c>
      <c r="BH464">
        <v>1.1725833E-2</v>
      </c>
      <c r="BI464">
        <v>-6.491078E-3</v>
      </c>
      <c r="BJ464">
        <v>5.2939199999999997E-3</v>
      </c>
      <c r="BK464">
        <v>-4.5140550000000003E-3</v>
      </c>
      <c r="BL464">
        <v>-1.3179929999999999E-3</v>
      </c>
      <c r="BM464">
        <v>4.0748441000000003E-2</v>
      </c>
      <c r="BN464">
        <v>3.2640970000000001E-3</v>
      </c>
      <c r="BO464">
        <v>7.4059210000000002E-3</v>
      </c>
      <c r="BP464">
        <v>4.2915100000000001E-3</v>
      </c>
      <c r="BQ464">
        <v>2.0023030000000001E-2</v>
      </c>
      <c r="BR464">
        <v>1.3918654000000001E-2</v>
      </c>
      <c r="BS464">
        <v>-3.3342864999999999E-2</v>
      </c>
      <c r="BT464">
        <v>-8.4669440000000006E-3</v>
      </c>
      <c r="BU464">
        <v>-7.2156486000000006E-2</v>
      </c>
      <c r="BV464">
        <v>5.6292561999999997E-2</v>
      </c>
      <c r="BW464">
        <v>4.0777278E-2</v>
      </c>
      <c r="BX464">
        <v>4.0705239999999997E-2</v>
      </c>
    </row>
    <row r="465" spans="1:76" x14ac:dyDescent="0.25">
      <c r="A465">
        <v>35.392376441522899</v>
      </c>
      <c r="B465">
        <v>31.402520387530299</v>
      </c>
      <c r="D465">
        <v>9.2586749999999992E-3</v>
      </c>
      <c r="E465">
        <v>7.858917E-3</v>
      </c>
      <c r="F465">
        <v>2.915123E-2</v>
      </c>
      <c r="G465">
        <v>4.2280480000000002E-2</v>
      </c>
      <c r="H465">
        <v>9.2732279999999997E-3</v>
      </c>
      <c r="I465">
        <v>2.1851635000000001E-2</v>
      </c>
      <c r="J465">
        <v>-9.753299E-3</v>
      </c>
      <c r="K465">
        <v>-4.1888400000000001E-4</v>
      </c>
      <c r="L465">
        <v>2.08307E-4</v>
      </c>
      <c r="M465">
        <v>1.3806858E-2</v>
      </c>
      <c r="N465">
        <v>1.0951771000000001E-2</v>
      </c>
      <c r="O465">
        <v>4.8875430000000003E-3</v>
      </c>
      <c r="P465">
        <v>1.424248E-2</v>
      </c>
      <c r="Q465">
        <v>1.8655383000000001E-2</v>
      </c>
      <c r="R465">
        <v>1.0341E-3</v>
      </c>
      <c r="S465">
        <v>3.0948949999999999E-3</v>
      </c>
      <c r="T465">
        <v>-6.1593100000000001E-4</v>
      </c>
      <c r="U465">
        <v>-6.2730299999999995E-4</v>
      </c>
      <c r="V465">
        <v>5.5324379999999998E-3</v>
      </c>
      <c r="W465">
        <v>3.973776E-3</v>
      </c>
      <c r="X465">
        <v>1.7822300000000001E-3</v>
      </c>
      <c r="Y465">
        <v>1.4772089999999999E-3</v>
      </c>
      <c r="Z465">
        <v>-1.6676550000000001E-3</v>
      </c>
      <c r="AA465">
        <v>-9.0200049999999993E-3</v>
      </c>
      <c r="AB465">
        <v>1.5156152000000001E-2</v>
      </c>
      <c r="AC465">
        <v>-3.1385060000000001E-3</v>
      </c>
      <c r="AD465">
        <v>1.0424777E-2</v>
      </c>
      <c r="AE465">
        <v>2.136977E-3</v>
      </c>
      <c r="AF465">
        <v>9.2029039999999996E-3</v>
      </c>
      <c r="AG465">
        <v>-2.8346259999999998E-3</v>
      </c>
      <c r="AH465">
        <v>-5.9972239999999998E-3</v>
      </c>
      <c r="AI465">
        <v>8.3003320000000005E-3</v>
      </c>
      <c r="AJ465">
        <v>6.6424159999999999E-3</v>
      </c>
      <c r="AK465">
        <v>-1.5961400000000001E-4</v>
      </c>
      <c r="AL465">
        <v>5.3531270000000001E-3</v>
      </c>
      <c r="AM465">
        <v>1.324633E-3</v>
      </c>
      <c r="AN465">
        <v>-4.162692E-3</v>
      </c>
      <c r="AO465">
        <v>2.3275787999999999E-2</v>
      </c>
      <c r="AP465">
        <v>3.9718349999999999E-3</v>
      </c>
      <c r="AQ465">
        <v>1.374524E-3</v>
      </c>
      <c r="AR465">
        <v>3.8610160000000001E-3</v>
      </c>
      <c r="AS465">
        <v>5.9039740000000002E-3</v>
      </c>
      <c r="AT465">
        <v>-8.3335909999999996E-3</v>
      </c>
      <c r="AU465">
        <v>-2.2268050000000001E-3</v>
      </c>
      <c r="AV465">
        <v>3.2058339999999999E-3</v>
      </c>
      <c r="AW465">
        <v>1.354154E-3</v>
      </c>
      <c r="AX465">
        <v>-1.0376295000000001E-2</v>
      </c>
      <c r="AY465">
        <v>3.1598863999999997E-2</v>
      </c>
      <c r="AZ465">
        <v>1.7557678E-2</v>
      </c>
      <c r="BA465">
        <v>-2.39792E-3</v>
      </c>
      <c r="BB465">
        <v>7.9263609999999998E-3</v>
      </c>
      <c r="BC465">
        <v>3.384593E-3</v>
      </c>
      <c r="BD465">
        <v>3.5704917000000003E-2</v>
      </c>
      <c r="BE465">
        <v>5.6879679999999998E-3</v>
      </c>
      <c r="BF465">
        <v>-1.32537E-3</v>
      </c>
      <c r="BG465">
        <v>-2.0733192000000001E-2</v>
      </c>
      <c r="BH465">
        <v>1.1641323E-2</v>
      </c>
      <c r="BI465">
        <v>-6.6331539999999996E-3</v>
      </c>
      <c r="BJ465">
        <v>5.3687759999999996E-3</v>
      </c>
      <c r="BK465">
        <v>-4.6378720000000003E-3</v>
      </c>
      <c r="BL465">
        <v>-1.1818880000000001E-3</v>
      </c>
      <c r="BM465">
        <v>4.0713632999999999E-2</v>
      </c>
      <c r="BN465">
        <v>3.1141430000000002E-3</v>
      </c>
      <c r="BO465">
        <v>7.4960829999999997E-3</v>
      </c>
      <c r="BP465">
        <v>4.202155E-3</v>
      </c>
      <c r="BQ465">
        <v>2.0082598E-2</v>
      </c>
      <c r="BR465">
        <v>1.4056562E-2</v>
      </c>
      <c r="BS465">
        <v>-3.3293165999999999E-2</v>
      </c>
      <c r="BT465">
        <v>-8.4929429999999993E-3</v>
      </c>
      <c r="BU465">
        <v>-7.2145025000000002E-2</v>
      </c>
      <c r="BV465">
        <v>5.6326682000000003E-2</v>
      </c>
      <c r="BW465">
        <v>4.0783610999999997E-2</v>
      </c>
      <c r="BX465">
        <v>4.0667466999999999E-2</v>
      </c>
    </row>
    <row r="466" spans="1:76" x14ac:dyDescent="0.25">
      <c r="A466">
        <v>35.392381296287702</v>
      </c>
      <c r="B466">
        <v>31.4025215277954</v>
      </c>
      <c r="D466">
        <v>9.2497729999999993E-3</v>
      </c>
      <c r="E466">
        <v>7.8374429999999995E-3</v>
      </c>
      <c r="F466">
        <v>2.9160848E-2</v>
      </c>
      <c r="G466">
        <v>4.2314711999999997E-2</v>
      </c>
      <c r="H466">
        <v>9.4189579999999998E-3</v>
      </c>
      <c r="I466">
        <v>2.1884087E-2</v>
      </c>
      <c r="J466">
        <v>-9.7215819999999994E-3</v>
      </c>
      <c r="K466">
        <v>-3.8867699999999998E-4</v>
      </c>
      <c r="L466">
        <v>1.98075E-4</v>
      </c>
      <c r="M466">
        <v>1.3819173000000001E-2</v>
      </c>
      <c r="N466">
        <v>1.094699E-2</v>
      </c>
      <c r="O466">
        <v>4.8947649999999997E-3</v>
      </c>
      <c r="P466">
        <v>1.4238877E-2</v>
      </c>
      <c r="Q466">
        <v>1.8672055E-2</v>
      </c>
      <c r="R466">
        <v>9.69095E-4</v>
      </c>
      <c r="S466">
        <v>3.1049279999999999E-3</v>
      </c>
      <c r="T466">
        <v>-6.1738600000000004E-4</v>
      </c>
      <c r="U466">
        <v>-6.1439000000000003E-4</v>
      </c>
      <c r="V466">
        <v>5.4863120000000001E-3</v>
      </c>
      <c r="W466">
        <v>3.9392719999999997E-3</v>
      </c>
      <c r="X466">
        <v>1.766384E-3</v>
      </c>
      <c r="Y466">
        <v>1.460542E-3</v>
      </c>
      <c r="Z466">
        <v>-1.5586829999999999E-3</v>
      </c>
      <c r="AA466">
        <v>-9.1253210000000005E-3</v>
      </c>
      <c r="AB466">
        <v>1.5268673E-2</v>
      </c>
      <c r="AC466">
        <v>-3.0890679999999999E-3</v>
      </c>
      <c r="AD466">
        <v>1.0437887999999999E-2</v>
      </c>
      <c r="AE466">
        <v>2.1958759999999998E-3</v>
      </c>
      <c r="AF466">
        <v>9.176076E-3</v>
      </c>
      <c r="AG466">
        <v>-2.7831179999999998E-3</v>
      </c>
      <c r="AH466">
        <v>-6.0485119999999998E-3</v>
      </c>
      <c r="AI466">
        <v>8.3032550000000007E-3</v>
      </c>
      <c r="AJ466">
        <v>6.4694380000000001E-3</v>
      </c>
      <c r="AK466" s="2">
        <v>-8.2299999999999995E-5</v>
      </c>
      <c r="AL466">
        <v>5.4202169999999997E-3</v>
      </c>
      <c r="AM466">
        <v>1.2670769999999999E-3</v>
      </c>
      <c r="AN466">
        <v>-4.0982090000000002E-3</v>
      </c>
      <c r="AO466">
        <v>2.3230578000000002E-2</v>
      </c>
      <c r="AP466">
        <v>4.0486339999999997E-3</v>
      </c>
      <c r="AQ466">
        <v>1.2436420000000001E-3</v>
      </c>
      <c r="AR466">
        <v>3.8746639999999999E-3</v>
      </c>
      <c r="AS466">
        <v>5.9753369999999998E-3</v>
      </c>
      <c r="AT466">
        <v>-8.3550550000000001E-3</v>
      </c>
      <c r="AU466">
        <v>-2.2336560000000001E-3</v>
      </c>
      <c r="AV466">
        <v>3.1769400000000001E-3</v>
      </c>
      <c r="AW466">
        <v>1.570407E-3</v>
      </c>
      <c r="AX466">
        <v>-1.0490476E-2</v>
      </c>
      <c r="AY466">
        <v>3.1657667E-2</v>
      </c>
      <c r="AZ466">
        <v>1.7593830000000001E-2</v>
      </c>
      <c r="BA466">
        <v>-2.3162590000000002E-3</v>
      </c>
      <c r="BB466">
        <v>8.0258050000000004E-3</v>
      </c>
      <c r="BC466">
        <v>3.2369619999999999E-3</v>
      </c>
      <c r="BD466">
        <v>3.5810346E-2</v>
      </c>
      <c r="BE466">
        <v>5.7205470000000003E-3</v>
      </c>
      <c r="BF466">
        <v>-1.470065E-3</v>
      </c>
      <c r="BG466">
        <v>-2.0846623000000002E-2</v>
      </c>
      <c r="BH466">
        <v>1.1750122999999999E-2</v>
      </c>
      <c r="BI466">
        <v>-6.7612410000000003E-3</v>
      </c>
      <c r="BJ466">
        <v>5.3997079999999996E-3</v>
      </c>
      <c r="BK466">
        <v>-4.666636E-3</v>
      </c>
      <c r="BL466">
        <v>-1.141958E-3</v>
      </c>
      <c r="BM466">
        <v>4.0694701E-2</v>
      </c>
      <c r="BN466">
        <v>3.0575680000000001E-3</v>
      </c>
      <c r="BO466">
        <v>7.5618049999999996E-3</v>
      </c>
      <c r="BP466">
        <v>4.1615250000000001E-3</v>
      </c>
      <c r="BQ466">
        <v>2.0075023000000001E-2</v>
      </c>
      <c r="BR466">
        <v>1.4172109E-2</v>
      </c>
      <c r="BS466">
        <v>-3.3279404999999998E-2</v>
      </c>
      <c r="BT466">
        <v>-8.4850470000000008E-3</v>
      </c>
      <c r="BU466">
        <v>-7.2114714999999996E-2</v>
      </c>
      <c r="BV466">
        <v>5.6358600000000002E-2</v>
      </c>
      <c r="BW466">
        <v>4.0816981000000002E-2</v>
      </c>
      <c r="BX466">
        <v>4.0621460999999998E-2</v>
      </c>
    </row>
    <row r="467" spans="1:76" x14ac:dyDescent="0.25">
      <c r="A467">
        <v>35.392386151052499</v>
      </c>
      <c r="B467">
        <v>31.402522668060399</v>
      </c>
      <c r="D467">
        <v>9.2387990000000007E-3</v>
      </c>
      <c r="E467">
        <v>7.8201910000000006E-3</v>
      </c>
      <c r="F467">
        <v>2.9169582999999999E-2</v>
      </c>
      <c r="G467">
        <v>4.2354378999999998E-2</v>
      </c>
      <c r="H467">
        <v>9.5750550000000007E-3</v>
      </c>
      <c r="I467">
        <v>2.1914695000000001E-2</v>
      </c>
      <c r="J467">
        <v>-9.6931859999999995E-3</v>
      </c>
      <c r="K467">
        <v>-3.6678900000000001E-4</v>
      </c>
      <c r="L467">
        <v>1.81829E-4</v>
      </c>
      <c r="M467">
        <v>1.3826684000000001E-2</v>
      </c>
      <c r="N467">
        <v>1.0945171E-2</v>
      </c>
      <c r="O467">
        <v>4.9172979999999996E-3</v>
      </c>
      <c r="P467">
        <v>1.4236443999999999E-2</v>
      </c>
      <c r="Q467">
        <v>1.8682196000000002E-2</v>
      </c>
      <c r="R467">
        <v>9.1464300000000003E-4</v>
      </c>
      <c r="S467">
        <v>3.1097120000000002E-3</v>
      </c>
      <c r="T467">
        <v>-6.1928500000000002E-4</v>
      </c>
      <c r="U467">
        <v>-6.0363699999999997E-4</v>
      </c>
      <c r="V467">
        <v>5.4222230000000003E-3</v>
      </c>
      <c r="W467">
        <v>3.9055449999999999E-3</v>
      </c>
      <c r="X467">
        <v>1.7540749999999999E-3</v>
      </c>
      <c r="Y467">
        <v>1.4416279999999999E-3</v>
      </c>
      <c r="Z467">
        <v>-1.458418E-3</v>
      </c>
      <c r="AA467">
        <v>-9.2194719999999994E-3</v>
      </c>
      <c r="AB467">
        <v>1.5360298E-2</v>
      </c>
      <c r="AC467">
        <v>-3.042239E-3</v>
      </c>
      <c r="AD467">
        <v>1.0455455000000001E-2</v>
      </c>
      <c r="AE467">
        <v>2.2526019999999998E-3</v>
      </c>
      <c r="AF467">
        <v>9.1595919999999994E-3</v>
      </c>
      <c r="AG467">
        <v>-2.7469030000000002E-3</v>
      </c>
      <c r="AH467">
        <v>-6.1029170000000002E-3</v>
      </c>
      <c r="AI467">
        <v>8.3156340000000006E-3</v>
      </c>
      <c r="AJ467">
        <v>6.2999500000000003E-3</v>
      </c>
      <c r="AK467" s="2">
        <v>1.9099999999999999E-6</v>
      </c>
      <c r="AL467">
        <v>5.4846890000000001E-3</v>
      </c>
      <c r="AM467">
        <v>1.1946089999999999E-3</v>
      </c>
      <c r="AN467">
        <v>-4.0304379999999999E-3</v>
      </c>
      <c r="AO467">
        <v>2.3195852999999999E-2</v>
      </c>
      <c r="AP467">
        <v>4.1216309999999997E-3</v>
      </c>
      <c r="AQ467">
        <v>1.1198200000000001E-3</v>
      </c>
      <c r="AR467">
        <v>3.8805519999999998E-3</v>
      </c>
      <c r="AS467">
        <v>6.0427429999999997E-3</v>
      </c>
      <c r="AT467">
        <v>-8.3781740000000004E-3</v>
      </c>
      <c r="AU467">
        <v>-2.2383400000000001E-3</v>
      </c>
      <c r="AV467">
        <v>3.1543130000000002E-3</v>
      </c>
      <c r="AW467">
        <v>1.825304E-3</v>
      </c>
      <c r="AX467">
        <v>-1.0611188000000001E-2</v>
      </c>
      <c r="AY467">
        <v>3.1709982999999997E-2</v>
      </c>
      <c r="AZ467">
        <v>1.7608358000000001E-2</v>
      </c>
      <c r="BA467">
        <v>-2.250855E-3</v>
      </c>
      <c r="BB467">
        <v>8.1476440000000008E-3</v>
      </c>
      <c r="BC467">
        <v>3.0675580000000002E-3</v>
      </c>
      <c r="BD467">
        <v>3.5906122999999998E-2</v>
      </c>
      <c r="BE467">
        <v>5.7185630000000003E-3</v>
      </c>
      <c r="BF467">
        <v>-1.6973139999999999E-3</v>
      </c>
      <c r="BG467">
        <v>-2.0974876E-2</v>
      </c>
      <c r="BH467">
        <v>1.1979605000000001E-2</v>
      </c>
      <c r="BI467">
        <v>-6.870307E-3</v>
      </c>
      <c r="BJ467">
        <v>5.3926240000000004E-3</v>
      </c>
      <c r="BK467">
        <v>-4.647394E-3</v>
      </c>
      <c r="BL467">
        <v>-1.132961E-3</v>
      </c>
      <c r="BM467">
        <v>4.0706188999999997E-2</v>
      </c>
      <c r="BN467">
        <v>3.058107E-3</v>
      </c>
      <c r="BO467">
        <v>7.6080239999999997E-3</v>
      </c>
      <c r="BP467">
        <v>4.1391010000000001E-3</v>
      </c>
      <c r="BQ467">
        <v>1.9962009999999999E-2</v>
      </c>
      <c r="BR467">
        <v>1.4280245E-2</v>
      </c>
      <c r="BS467">
        <v>-3.3253735E-2</v>
      </c>
      <c r="BT467">
        <v>-8.4499550000000003E-3</v>
      </c>
      <c r="BU467">
        <v>-7.2081295000000004E-2</v>
      </c>
      <c r="BV467">
        <v>5.6382540000000002E-2</v>
      </c>
      <c r="BW467">
        <v>4.0896858000000001E-2</v>
      </c>
      <c r="BX467">
        <v>4.0576652999999997E-2</v>
      </c>
    </row>
    <row r="468" spans="1:76" x14ac:dyDescent="0.25">
      <c r="A468">
        <v>35.392391005817402</v>
      </c>
      <c r="B468">
        <v>31.402523808325501</v>
      </c>
      <c r="D468">
        <v>9.2058929999999997E-3</v>
      </c>
      <c r="E468">
        <v>7.8306729999999998E-3</v>
      </c>
      <c r="F468">
        <v>2.9172055999999998E-2</v>
      </c>
      <c r="G468">
        <v>4.2353153999999997E-2</v>
      </c>
      <c r="H468">
        <v>9.5575269999999997E-3</v>
      </c>
      <c r="I468">
        <v>2.1988259E-2</v>
      </c>
      <c r="J468">
        <v>-9.6696850000000008E-3</v>
      </c>
      <c r="K468">
        <v>-4.0294199999999999E-4</v>
      </c>
      <c r="L468">
        <v>1.88047E-4</v>
      </c>
      <c r="M468">
        <v>1.3778825E-2</v>
      </c>
      <c r="N468">
        <v>1.0957813E-2</v>
      </c>
      <c r="O468">
        <v>4.9390559999999998E-3</v>
      </c>
      <c r="P468">
        <v>1.4218098E-2</v>
      </c>
      <c r="Q468">
        <v>1.8678548999999999E-2</v>
      </c>
      <c r="R468">
        <v>8.8147099999999999E-4</v>
      </c>
      <c r="S468">
        <v>3.1247319999999999E-3</v>
      </c>
      <c r="T468">
        <v>-6.39859E-4</v>
      </c>
      <c r="U468">
        <v>-6.2236500000000005E-4</v>
      </c>
      <c r="V468">
        <v>5.4189160000000002E-3</v>
      </c>
      <c r="W468">
        <v>3.8938359999999999E-3</v>
      </c>
      <c r="X468">
        <v>1.7911030000000001E-3</v>
      </c>
      <c r="Y468">
        <v>1.3870589999999999E-3</v>
      </c>
      <c r="Z468">
        <v>-1.5230409999999999E-3</v>
      </c>
      <c r="AA468">
        <v>-9.1653010000000007E-3</v>
      </c>
      <c r="AB468">
        <v>1.5124647E-2</v>
      </c>
      <c r="AC468">
        <v>-3.0095959999999998E-3</v>
      </c>
      <c r="AD468">
        <v>1.0478035E-2</v>
      </c>
      <c r="AE468">
        <v>2.2953829999999998E-3</v>
      </c>
      <c r="AF468">
        <v>9.1445459999999999E-3</v>
      </c>
      <c r="AG468">
        <v>-2.7503670000000001E-3</v>
      </c>
      <c r="AH468">
        <v>-6.0787000000000002E-3</v>
      </c>
      <c r="AI468">
        <v>8.2996049999999998E-3</v>
      </c>
      <c r="AJ468">
        <v>6.4009540000000004E-3</v>
      </c>
      <c r="AK468" s="2">
        <v>-9.91E-6</v>
      </c>
      <c r="AL468">
        <v>5.464717E-3</v>
      </c>
      <c r="AM468">
        <v>1.2432910000000001E-3</v>
      </c>
      <c r="AN468">
        <v>-3.9515000000000002E-3</v>
      </c>
      <c r="AO468">
        <v>2.3188146999999999E-2</v>
      </c>
      <c r="AP468">
        <v>4.1395570000000003E-3</v>
      </c>
      <c r="AQ468">
        <v>1.1587889999999999E-3</v>
      </c>
      <c r="AR468">
        <v>3.883634E-3</v>
      </c>
      <c r="AS468">
        <v>6.027892E-3</v>
      </c>
      <c r="AT468">
        <v>-8.3855219999999994E-3</v>
      </c>
      <c r="AU468">
        <v>-2.243274E-3</v>
      </c>
      <c r="AV468">
        <v>3.1652329999999999E-3</v>
      </c>
      <c r="AW468">
        <v>2.118848E-3</v>
      </c>
      <c r="AX468">
        <v>-1.0738433E-2</v>
      </c>
      <c r="AY468">
        <v>3.1755813000000001E-2</v>
      </c>
      <c r="AZ468">
        <v>1.7601262999999999E-2</v>
      </c>
      <c r="BA468">
        <v>-2.201709E-3</v>
      </c>
      <c r="BB468">
        <v>8.2918799999999997E-3</v>
      </c>
      <c r="BC468">
        <v>2.9075849999999999E-3</v>
      </c>
      <c r="BD468">
        <v>3.5993709999999998E-2</v>
      </c>
      <c r="BE468">
        <v>5.7343510000000004E-3</v>
      </c>
      <c r="BF468">
        <v>-1.9291009999999999E-3</v>
      </c>
      <c r="BG468">
        <v>-2.1081842999999999E-2</v>
      </c>
      <c r="BH468">
        <v>1.2238153E-2</v>
      </c>
      <c r="BI468">
        <v>-6.9550330000000002E-3</v>
      </c>
      <c r="BJ468">
        <v>5.3620999999999999E-3</v>
      </c>
      <c r="BK468">
        <v>-4.6137970000000002E-3</v>
      </c>
      <c r="BL468">
        <v>-1.1082609999999999E-3</v>
      </c>
      <c r="BM468">
        <v>4.0745642999999998E-2</v>
      </c>
      <c r="BN468">
        <v>3.0746770000000001E-3</v>
      </c>
      <c r="BO468">
        <v>7.6433739999999997E-3</v>
      </c>
      <c r="BP468">
        <v>4.1186449999999998E-3</v>
      </c>
      <c r="BQ468">
        <v>1.9855896000000001E-2</v>
      </c>
      <c r="BR468">
        <v>1.4392647E-2</v>
      </c>
      <c r="BS468">
        <v>-3.3196481E-2</v>
      </c>
      <c r="BT468">
        <v>-8.3998100000000006E-3</v>
      </c>
      <c r="BU468">
        <v>-7.2057103999999997E-2</v>
      </c>
      <c r="BV468">
        <v>5.6402518999999998E-2</v>
      </c>
      <c r="BW468">
        <v>4.0956892000000002E-2</v>
      </c>
      <c r="BX468">
        <v>4.0536274999999997E-2</v>
      </c>
    </row>
    <row r="469" spans="1:76" x14ac:dyDescent="0.25">
      <c r="A469">
        <v>35.392395860582198</v>
      </c>
      <c r="B469">
        <v>31.4025249485905</v>
      </c>
      <c r="D469">
        <v>9.1737209999999993E-3</v>
      </c>
      <c r="E469">
        <v>7.8487820000000003E-3</v>
      </c>
      <c r="F469">
        <v>2.9169568999999999E-2</v>
      </c>
      <c r="G469">
        <v>4.2341578999999997E-2</v>
      </c>
      <c r="H469">
        <v>9.5064629999999997E-3</v>
      </c>
      <c r="I469">
        <v>2.2079420999999998E-2</v>
      </c>
      <c r="J469">
        <v>-9.6489369999999998E-3</v>
      </c>
      <c r="K469">
        <v>-4.4191899999999998E-4</v>
      </c>
      <c r="L469">
        <v>2.0006200000000001E-4</v>
      </c>
      <c r="M469">
        <v>1.3722346999999999E-2</v>
      </c>
      <c r="N469">
        <v>1.0971685E-2</v>
      </c>
      <c r="O469">
        <v>4.9578829999999997E-3</v>
      </c>
      <c r="P469">
        <v>1.419803E-2</v>
      </c>
      <c r="Q469">
        <v>1.8673379E-2</v>
      </c>
      <c r="R469">
        <v>8.5512499999999998E-4</v>
      </c>
      <c r="S469">
        <v>3.1425820000000001E-3</v>
      </c>
      <c r="T469">
        <v>-6.6508500000000005E-4</v>
      </c>
      <c r="U469">
        <v>-6.3454400000000002E-4</v>
      </c>
      <c r="V469">
        <v>5.4306329999999998E-3</v>
      </c>
      <c r="W469">
        <v>3.8793120000000002E-3</v>
      </c>
      <c r="X469">
        <v>1.8360469999999999E-3</v>
      </c>
      <c r="Y469">
        <v>1.336664E-3</v>
      </c>
      <c r="Z469">
        <v>-1.616744E-3</v>
      </c>
      <c r="AA469">
        <v>-9.0922109999999993E-3</v>
      </c>
      <c r="AB469">
        <v>1.4901678E-2</v>
      </c>
      <c r="AC469">
        <v>-2.976561E-3</v>
      </c>
      <c r="AD469">
        <v>1.0506376E-2</v>
      </c>
      <c r="AE469">
        <v>2.3403019999999998E-3</v>
      </c>
      <c r="AF469">
        <v>9.1207040000000003E-3</v>
      </c>
      <c r="AG469">
        <v>-2.7620890000000001E-3</v>
      </c>
      <c r="AH469">
        <v>-6.0372680000000001E-3</v>
      </c>
      <c r="AI469">
        <v>8.2783879999999994E-3</v>
      </c>
      <c r="AJ469">
        <v>6.5126539999999997E-3</v>
      </c>
      <c r="AK469" s="2">
        <v>-2.1399999999999998E-5</v>
      </c>
      <c r="AL469">
        <v>5.4353190000000001E-3</v>
      </c>
      <c r="AM469">
        <v>1.310559E-3</v>
      </c>
      <c r="AN469">
        <v>-3.887302E-3</v>
      </c>
      <c r="AO469">
        <v>2.3183182E-2</v>
      </c>
      <c r="AP469">
        <v>4.1566090000000003E-3</v>
      </c>
      <c r="AQ469">
        <v>1.219707E-3</v>
      </c>
      <c r="AR469">
        <v>3.8883089999999999E-3</v>
      </c>
      <c r="AS469">
        <v>6.0032920000000004E-3</v>
      </c>
      <c r="AT469">
        <v>-8.3838939999999994E-3</v>
      </c>
      <c r="AU469">
        <v>-2.2412030000000002E-3</v>
      </c>
      <c r="AV469">
        <v>3.1798109999999998E-3</v>
      </c>
      <c r="AW469">
        <v>2.2782480000000001E-3</v>
      </c>
      <c r="AX469">
        <v>-1.0846532000000001E-2</v>
      </c>
      <c r="AY469">
        <v>3.1732441E-2</v>
      </c>
      <c r="AZ469">
        <v>1.7588883E-2</v>
      </c>
      <c r="BA469">
        <v>-2.101697E-3</v>
      </c>
      <c r="BB469">
        <v>8.4544289999999994E-3</v>
      </c>
      <c r="BC469">
        <v>2.757046E-3</v>
      </c>
      <c r="BD469">
        <v>3.6073107E-2</v>
      </c>
      <c r="BE469">
        <v>5.7679139999999999E-3</v>
      </c>
      <c r="BF469">
        <v>-2.1654249999999999E-3</v>
      </c>
      <c r="BG469">
        <v>-2.1167523000000001E-2</v>
      </c>
      <c r="BH469">
        <v>1.2525769000000001E-2</v>
      </c>
      <c r="BI469">
        <v>-7.0154179999999998E-3</v>
      </c>
      <c r="BJ469">
        <v>5.3081370000000001E-3</v>
      </c>
      <c r="BK469">
        <v>-4.5658460000000001E-3</v>
      </c>
      <c r="BL469">
        <v>-1.0678580000000001E-3</v>
      </c>
      <c r="BM469">
        <v>4.0813060999999998E-2</v>
      </c>
      <c r="BN469">
        <v>3.1072780000000002E-3</v>
      </c>
      <c r="BO469">
        <v>7.6678529999999996E-3</v>
      </c>
      <c r="BP469">
        <v>4.1001559999999998E-3</v>
      </c>
      <c r="BQ469">
        <v>1.9756681000000002E-2</v>
      </c>
      <c r="BR469">
        <v>1.4509315E-2</v>
      </c>
      <c r="BS469">
        <v>-3.3107643999999999E-2</v>
      </c>
      <c r="BT469">
        <v>-8.3346110000000004E-3</v>
      </c>
      <c r="BU469">
        <v>-7.2042141000000004E-2</v>
      </c>
      <c r="BV469">
        <v>5.6418536999999998E-2</v>
      </c>
      <c r="BW469">
        <v>4.0992434000000001E-2</v>
      </c>
      <c r="BX469">
        <v>4.0500327000000003E-2</v>
      </c>
    </row>
    <row r="470" spans="1:76" x14ac:dyDescent="0.25">
      <c r="A470">
        <v>35.392400715347001</v>
      </c>
      <c r="B470">
        <v>31.402526088855598</v>
      </c>
      <c r="D470">
        <v>9.1453590000000005E-3</v>
      </c>
      <c r="E470">
        <v>7.8713069999999993E-3</v>
      </c>
      <c r="F470">
        <v>2.9162644000000001E-2</v>
      </c>
      <c r="G470">
        <v>4.2325399999999999E-2</v>
      </c>
      <c r="H470">
        <v>9.4458900000000002E-3</v>
      </c>
      <c r="I470">
        <v>2.2182892999999999E-2</v>
      </c>
      <c r="J470">
        <v>-9.6306759999999995E-3</v>
      </c>
      <c r="K470">
        <v>-4.7611499999999999E-4</v>
      </c>
      <c r="L470">
        <v>2.14475E-4</v>
      </c>
      <c r="M470">
        <v>1.3664381E-2</v>
      </c>
      <c r="N470">
        <v>1.0984997999999999E-2</v>
      </c>
      <c r="O470">
        <v>4.9737770000000004E-3</v>
      </c>
      <c r="P470">
        <v>1.4178547E-2</v>
      </c>
      <c r="Q470">
        <v>1.8668067E-2</v>
      </c>
      <c r="R470">
        <v>8.3379999999999999E-4</v>
      </c>
      <c r="S470">
        <v>3.1615229999999999E-3</v>
      </c>
      <c r="T470">
        <v>-6.9257300000000004E-4</v>
      </c>
      <c r="U470">
        <v>-6.35631E-4</v>
      </c>
      <c r="V470">
        <v>5.4480020000000004E-3</v>
      </c>
      <c r="W470">
        <v>3.858644E-3</v>
      </c>
      <c r="X470">
        <v>1.8825039999999999E-3</v>
      </c>
      <c r="Y470">
        <v>1.295727E-3</v>
      </c>
      <c r="Z470">
        <v>-1.7180489999999999E-3</v>
      </c>
      <c r="AA470">
        <v>-9.0197149999999993E-3</v>
      </c>
      <c r="AB470">
        <v>1.4738245000000001E-2</v>
      </c>
      <c r="AC470">
        <v>-2.941253E-3</v>
      </c>
      <c r="AD470">
        <v>1.0540482E-2</v>
      </c>
      <c r="AE470">
        <v>2.3893550000000001E-3</v>
      </c>
      <c r="AF470">
        <v>9.0881360000000001E-3</v>
      </c>
      <c r="AG470">
        <v>-2.7780610000000001E-3</v>
      </c>
      <c r="AH470">
        <v>-5.9892419999999997E-3</v>
      </c>
      <c r="AI470">
        <v>8.2565680000000006E-3</v>
      </c>
      <c r="AJ470">
        <v>6.5965579999999998E-3</v>
      </c>
      <c r="AK470" s="2">
        <v>-1.7900000000000001E-5</v>
      </c>
      <c r="AL470">
        <v>5.4079970000000003E-3</v>
      </c>
      <c r="AM470">
        <v>1.378712E-3</v>
      </c>
      <c r="AN470">
        <v>-3.8401469999999999E-3</v>
      </c>
      <c r="AO470">
        <v>2.3178048999999999E-2</v>
      </c>
      <c r="AP470">
        <v>4.1804549999999996E-3</v>
      </c>
      <c r="AQ470">
        <v>1.2808089999999999E-3</v>
      </c>
      <c r="AR470">
        <v>3.8944539999999999E-3</v>
      </c>
      <c r="AS470">
        <v>5.9799930000000003E-3</v>
      </c>
      <c r="AT470">
        <v>-8.3751499999999996E-3</v>
      </c>
      <c r="AU470">
        <v>-2.2314650000000002E-3</v>
      </c>
      <c r="AV470">
        <v>3.1938969999999998E-3</v>
      </c>
      <c r="AW470">
        <v>2.3615590000000001E-3</v>
      </c>
      <c r="AX470">
        <v>-1.0952715E-2</v>
      </c>
      <c r="AY470">
        <v>3.1698306000000002E-2</v>
      </c>
      <c r="AZ470">
        <v>1.7577927E-2</v>
      </c>
      <c r="BA470">
        <v>-1.9716410000000001E-3</v>
      </c>
      <c r="BB470">
        <v>8.6362939999999992E-3</v>
      </c>
      <c r="BC470">
        <v>2.6220530000000001E-3</v>
      </c>
      <c r="BD470">
        <v>3.6115163999999998E-2</v>
      </c>
      <c r="BE470">
        <v>5.8232010000000001E-3</v>
      </c>
      <c r="BF470">
        <v>-2.4187969999999999E-3</v>
      </c>
      <c r="BG470">
        <v>-2.1231119999999999E-2</v>
      </c>
      <c r="BH470">
        <v>1.2796108E-2</v>
      </c>
      <c r="BI470">
        <v>-7.0436520000000001E-3</v>
      </c>
      <c r="BJ470">
        <v>5.2392020000000001E-3</v>
      </c>
      <c r="BK470">
        <v>-4.5331099999999999E-3</v>
      </c>
      <c r="BL470">
        <v>-1.0271200000000001E-3</v>
      </c>
      <c r="BM470">
        <v>4.0916002E-2</v>
      </c>
      <c r="BN470">
        <v>3.1535819999999998E-3</v>
      </c>
      <c r="BO470">
        <v>7.6700509999999998E-3</v>
      </c>
      <c r="BP470">
        <v>4.0795980000000003E-3</v>
      </c>
      <c r="BQ470">
        <v>1.9669876999999999E-2</v>
      </c>
      <c r="BR470">
        <v>1.46187E-2</v>
      </c>
      <c r="BS470">
        <v>-3.2997273000000001E-2</v>
      </c>
      <c r="BT470">
        <v>-8.2630829999999992E-3</v>
      </c>
      <c r="BU470">
        <v>-7.2043708999999997E-2</v>
      </c>
      <c r="BV470">
        <v>5.6429260000000002E-2</v>
      </c>
      <c r="BW470">
        <v>4.0929630000000002E-2</v>
      </c>
      <c r="BX470">
        <v>4.0473333E-2</v>
      </c>
    </row>
    <row r="471" spans="1:76" x14ac:dyDescent="0.25">
      <c r="A471">
        <v>35.392405570111798</v>
      </c>
      <c r="B471">
        <v>31.402527229120601</v>
      </c>
      <c r="D471">
        <v>9.1208069999999999E-3</v>
      </c>
      <c r="E471">
        <v>7.8982500000000008E-3</v>
      </c>
      <c r="F471">
        <v>2.9151281000000001E-2</v>
      </c>
      <c r="G471">
        <v>4.2304618000000002E-2</v>
      </c>
      <c r="H471">
        <v>9.3758079999999994E-3</v>
      </c>
      <c r="I471">
        <v>2.2298674000000001E-2</v>
      </c>
      <c r="J471">
        <v>-9.6149010000000004E-3</v>
      </c>
      <c r="K471">
        <v>-5.0553000000000002E-4</v>
      </c>
      <c r="L471">
        <v>2.3128800000000001E-4</v>
      </c>
      <c r="M471">
        <v>1.3604926999999999E-2</v>
      </c>
      <c r="N471">
        <v>1.0997751E-2</v>
      </c>
      <c r="O471">
        <v>4.9867399999999999E-3</v>
      </c>
      <c r="P471">
        <v>1.4159646999999999E-2</v>
      </c>
      <c r="Q471">
        <v>1.8662611999999999E-2</v>
      </c>
      <c r="R471">
        <v>8.1749700000000004E-4</v>
      </c>
      <c r="S471">
        <v>3.1815540000000001E-3</v>
      </c>
      <c r="T471">
        <v>-7.2232100000000005E-4</v>
      </c>
      <c r="U471">
        <v>-6.2562399999999997E-4</v>
      </c>
      <c r="V471">
        <v>5.4710219999999999E-3</v>
      </c>
      <c r="W471">
        <v>3.8318319999999999E-3</v>
      </c>
      <c r="X471">
        <v>1.9304750000000001E-3</v>
      </c>
      <c r="Y471">
        <v>1.26425E-3</v>
      </c>
      <c r="Z471">
        <v>-1.8269569999999999E-3</v>
      </c>
      <c r="AA471">
        <v>-8.9478140000000001E-3</v>
      </c>
      <c r="AB471">
        <v>1.4634345999999999E-2</v>
      </c>
      <c r="AC471">
        <v>-2.9036719999999999E-3</v>
      </c>
      <c r="AD471">
        <v>1.0580351E-2</v>
      </c>
      <c r="AE471">
        <v>2.4425409999999999E-3</v>
      </c>
      <c r="AF471">
        <v>9.0468440000000001E-3</v>
      </c>
      <c r="AG471">
        <v>-2.7982829999999999E-3</v>
      </c>
      <c r="AH471">
        <v>-5.9346199999999998E-3</v>
      </c>
      <c r="AI471">
        <v>8.234145E-3</v>
      </c>
      <c r="AJ471">
        <v>6.6526679999999996E-3</v>
      </c>
      <c r="AK471" s="2">
        <v>6.1699999999999998E-7</v>
      </c>
      <c r="AL471">
        <v>5.3827500000000004E-3</v>
      </c>
      <c r="AM471">
        <v>1.4477489999999999E-3</v>
      </c>
      <c r="AN471">
        <v>-3.8100370000000001E-3</v>
      </c>
      <c r="AO471">
        <v>2.3172748E-2</v>
      </c>
      <c r="AP471">
        <v>4.2110940000000003E-3</v>
      </c>
      <c r="AQ471">
        <v>1.3420960000000001E-3</v>
      </c>
      <c r="AR471">
        <v>3.9020690000000002E-3</v>
      </c>
      <c r="AS471">
        <v>5.9579969999999996E-3</v>
      </c>
      <c r="AT471">
        <v>-8.3592909999999996E-3</v>
      </c>
      <c r="AU471">
        <v>-2.2140599999999999E-3</v>
      </c>
      <c r="AV471">
        <v>3.2074920000000002E-3</v>
      </c>
      <c r="AW471">
        <v>2.3843129999999999E-3</v>
      </c>
      <c r="AX471">
        <v>-1.1083782E-2</v>
      </c>
      <c r="AY471">
        <v>3.1707301E-2</v>
      </c>
      <c r="AZ471">
        <v>1.7555848999999998E-2</v>
      </c>
      <c r="BA471">
        <v>-1.7999439999999999E-3</v>
      </c>
      <c r="BB471">
        <v>8.6979980000000002E-3</v>
      </c>
      <c r="BC471">
        <v>2.5341040000000001E-3</v>
      </c>
      <c r="BD471">
        <v>3.5932224999999998E-2</v>
      </c>
      <c r="BE471">
        <v>5.9237250000000003E-3</v>
      </c>
      <c r="BF471">
        <v>-2.7506890000000002E-3</v>
      </c>
      <c r="BG471">
        <v>-2.1278993E-2</v>
      </c>
      <c r="BH471">
        <v>1.2738642E-2</v>
      </c>
      <c r="BI471">
        <v>-7.0037459999999999E-3</v>
      </c>
      <c r="BJ471">
        <v>5.2180630000000002E-3</v>
      </c>
      <c r="BK471">
        <v>-4.7081220000000003E-3</v>
      </c>
      <c r="BL471">
        <v>-1.0999079999999999E-3</v>
      </c>
      <c r="BM471">
        <v>4.1078378999999998E-2</v>
      </c>
      <c r="BN471">
        <v>3.1840100000000001E-3</v>
      </c>
      <c r="BO471">
        <v>7.6026009999999996E-3</v>
      </c>
      <c r="BP471">
        <v>4.0354249999999996E-3</v>
      </c>
      <c r="BQ471">
        <v>1.9711688000000002E-2</v>
      </c>
      <c r="BR471">
        <v>1.4646339E-2</v>
      </c>
      <c r="BS471">
        <v>-3.2948297000000001E-2</v>
      </c>
      <c r="BT471">
        <v>-8.2431580000000004E-3</v>
      </c>
      <c r="BU471">
        <v>-7.2095878000000002E-2</v>
      </c>
      <c r="BV471">
        <v>5.6426030000000002E-2</v>
      </c>
      <c r="BW471">
        <v>4.0802082000000003E-2</v>
      </c>
      <c r="BX471">
        <v>4.0481889E-2</v>
      </c>
    </row>
    <row r="472" spans="1:76" x14ac:dyDescent="0.25">
      <c r="A472">
        <v>35.392410424876601</v>
      </c>
      <c r="B472">
        <v>31.4025283693856</v>
      </c>
      <c r="D472">
        <v>9.1000649999999992E-3</v>
      </c>
      <c r="E472">
        <v>7.9296090000000007E-3</v>
      </c>
      <c r="F472">
        <v>2.9135481000000001E-2</v>
      </c>
      <c r="G472">
        <v>4.2279231E-2</v>
      </c>
      <c r="H472">
        <v>9.2962170000000007E-3</v>
      </c>
      <c r="I472">
        <v>2.2426766000000001E-2</v>
      </c>
      <c r="J472">
        <v>-9.6016139999999996E-3</v>
      </c>
      <c r="K472">
        <v>-5.3016300000000005E-4</v>
      </c>
      <c r="L472">
        <v>2.5050000000000002E-4</v>
      </c>
      <c r="M472">
        <v>1.3543985E-2</v>
      </c>
      <c r="N472">
        <v>1.1009946E-2</v>
      </c>
      <c r="O472">
        <v>4.9772840000000002E-3</v>
      </c>
      <c r="P472">
        <v>1.4141331E-2</v>
      </c>
      <c r="Q472">
        <v>1.8657014999999999E-2</v>
      </c>
      <c r="R472">
        <v>8.0621499999999999E-4</v>
      </c>
      <c r="S472">
        <v>3.2026759999999998E-3</v>
      </c>
      <c r="T472">
        <v>-7.5433200000000003E-4</v>
      </c>
      <c r="U472">
        <v>-6.0452499999999996E-4</v>
      </c>
      <c r="V472">
        <v>5.4996929999999999E-3</v>
      </c>
      <c r="W472">
        <v>3.798877E-3</v>
      </c>
      <c r="X472">
        <v>1.9799599999999998E-3</v>
      </c>
      <c r="Y472">
        <v>1.242232E-3</v>
      </c>
      <c r="Z472">
        <v>-1.9434669999999999E-3</v>
      </c>
      <c r="AA472">
        <v>-8.8765059999999993E-3</v>
      </c>
      <c r="AB472">
        <v>1.4589983000000001E-2</v>
      </c>
      <c r="AC472">
        <v>-2.8638169999999998E-3</v>
      </c>
      <c r="AD472">
        <v>1.0625984999999999E-2</v>
      </c>
      <c r="AE472">
        <v>2.4998590000000001E-3</v>
      </c>
      <c r="AF472">
        <v>8.9968259999999994E-3</v>
      </c>
      <c r="AG472">
        <v>-2.8227539999999998E-3</v>
      </c>
      <c r="AH472">
        <v>-5.8734049999999999E-3</v>
      </c>
      <c r="AI472">
        <v>8.2111200000000006E-3</v>
      </c>
      <c r="AJ472">
        <v>6.6809829999999997E-3</v>
      </c>
      <c r="AK472" s="2">
        <v>3.4100000000000002E-5</v>
      </c>
      <c r="AL472">
        <v>5.3595789999999997E-3</v>
      </c>
      <c r="AM472">
        <v>1.5176720000000001E-3</v>
      </c>
      <c r="AN472">
        <v>-3.7969710000000001E-3</v>
      </c>
      <c r="AO472">
        <v>2.3167277999999999E-2</v>
      </c>
      <c r="AP472">
        <v>4.2485270000000002E-3</v>
      </c>
      <c r="AQ472">
        <v>1.4035670000000001E-3</v>
      </c>
      <c r="AR472">
        <v>3.911154E-3</v>
      </c>
      <c r="AS472">
        <v>5.9373029999999997E-3</v>
      </c>
      <c r="AT472">
        <v>-8.3363169999999993E-3</v>
      </c>
      <c r="AU472">
        <v>-2.1889879999999998E-3</v>
      </c>
      <c r="AV472">
        <v>3.220596E-3</v>
      </c>
      <c r="AW472">
        <v>2.3646050000000001E-3</v>
      </c>
      <c r="AX472">
        <v>-1.1217194E-2</v>
      </c>
      <c r="AY472">
        <v>3.1714905000000002E-2</v>
      </c>
      <c r="AZ472">
        <v>1.7537644000000002E-2</v>
      </c>
      <c r="BA472">
        <v>-1.624569E-3</v>
      </c>
      <c r="BB472">
        <v>8.6658510000000005E-3</v>
      </c>
      <c r="BC472">
        <v>2.4442119999999999E-3</v>
      </c>
      <c r="BD472">
        <v>3.5728463000000002E-2</v>
      </c>
      <c r="BE472">
        <v>6.0403059999999996E-3</v>
      </c>
      <c r="BF472">
        <v>-3.0585690000000001E-3</v>
      </c>
      <c r="BG472">
        <v>-2.1325709000000002E-2</v>
      </c>
      <c r="BH472">
        <v>1.2668418000000001E-2</v>
      </c>
      <c r="BI472">
        <v>-6.961587E-3</v>
      </c>
      <c r="BJ472">
        <v>5.1918720000000002E-3</v>
      </c>
      <c r="BK472">
        <v>-4.8854909999999996E-3</v>
      </c>
      <c r="BL472">
        <v>-1.1902709999999999E-3</v>
      </c>
      <c r="BM472">
        <v>4.1227896E-2</v>
      </c>
      <c r="BN472">
        <v>3.2034379999999999E-3</v>
      </c>
      <c r="BO472">
        <v>7.5658610000000001E-3</v>
      </c>
      <c r="BP472">
        <v>3.9993850000000003E-3</v>
      </c>
      <c r="BQ472">
        <v>1.9746603000000001E-2</v>
      </c>
      <c r="BR472">
        <v>1.467304E-2</v>
      </c>
      <c r="BS472">
        <v>-3.2904593000000003E-2</v>
      </c>
      <c r="BT472">
        <v>-8.2151329999999995E-3</v>
      </c>
      <c r="BU472">
        <v>-7.2137383999999999E-2</v>
      </c>
      <c r="BV472">
        <v>5.6418134000000002E-2</v>
      </c>
      <c r="BW472">
        <v>4.0691783000000002E-2</v>
      </c>
      <c r="BX472">
        <v>4.0492333999999998E-2</v>
      </c>
    </row>
    <row r="473" spans="1:76" x14ac:dyDescent="0.25">
      <c r="A473">
        <v>35.392415279641398</v>
      </c>
      <c r="B473">
        <v>31.402529509650702</v>
      </c>
      <c r="D473">
        <v>9.0689050000000004E-3</v>
      </c>
      <c r="E473">
        <v>7.9492940000000008E-3</v>
      </c>
      <c r="F473">
        <v>2.9128087E-2</v>
      </c>
      <c r="G473">
        <v>4.2264682999999997E-2</v>
      </c>
      <c r="H473">
        <v>9.2436970000000004E-3</v>
      </c>
      <c r="I473">
        <v>2.2479972000000001E-2</v>
      </c>
      <c r="J473">
        <v>-9.5860800000000003E-3</v>
      </c>
      <c r="K473">
        <v>-6.0165499999999998E-4</v>
      </c>
      <c r="L473">
        <v>2.6227200000000003E-4</v>
      </c>
      <c r="M473">
        <v>1.3532841E-2</v>
      </c>
      <c r="N473">
        <v>1.1018507E-2</v>
      </c>
      <c r="O473">
        <v>4.9465309999999997E-3</v>
      </c>
      <c r="P473">
        <v>1.4123922000000001E-2</v>
      </c>
      <c r="Q473">
        <v>1.8672602E-2</v>
      </c>
      <c r="R473">
        <v>8.2858900000000002E-4</v>
      </c>
      <c r="S473">
        <v>3.2227029999999999E-3</v>
      </c>
      <c r="T473">
        <v>-7.5836299999999996E-4</v>
      </c>
      <c r="U473">
        <v>-6.0452100000000001E-4</v>
      </c>
      <c r="V473">
        <v>5.5410549999999996E-3</v>
      </c>
      <c r="W473">
        <v>3.769349E-3</v>
      </c>
      <c r="X473">
        <v>2.0439970000000001E-3</v>
      </c>
      <c r="Y473">
        <v>1.241708E-3</v>
      </c>
      <c r="Z473">
        <v>-1.9938270000000001E-3</v>
      </c>
      <c r="AA473">
        <v>-8.852693E-3</v>
      </c>
      <c r="AB473">
        <v>1.4558493E-2</v>
      </c>
      <c r="AC473">
        <v>-2.860273E-3</v>
      </c>
      <c r="AD473">
        <v>1.0651961999999999E-2</v>
      </c>
      <c r="AE473">
        <v>2.5289069999999999E-3</v>
      </c>
      <c r="AF473">
        <v>8.9875379999999998E-3</v>
      </c>
      <c r="AG473">
        <v>-2.8415350000000001E-3</v>
      </c>
      <c r="AH473">
        <v>-5.8077750000000003E-3</v>
      </c>
      <c r="AI473">
        <v>8.1657410000000007E-3</v>
      </c>
      <c r="AJ473">
        <v>6.7055960000000003E-3</v>
      </c>
      <c r="AK473" s="2">
        <v>5.6799999999999998E-5</v>
      </c>
      <c r="AL473">
        <v>5.3880760000000003E-3</v>
      </c>
      <c r="AM473">
        <v>1.494397E-3</v>
      </c>
      <c r="AN473">
        <v>-3.818213E-3</v>
      </c>
      <c r="AO473">
        <v>2.3191449999999999E-2</v>
      </c>
      <c r="AP473">
        <v>4.2392990000000002E-3</v>
      </c>
      <c r="AQ473">
        <v>1.4935930000000001E-3</v>
      </c>
      <c r="AR473">
        <v>3.9497480000000003E-3</v>
      </c>
      <c r="AS473">
        <v>5.9411389999999998E-3</v>
      </c>
      <c r="AT473">
        <v>-8.3232359999999995E-3</v>
      </c>
      <c r="AU473">
        <v>-2.1887199999999999E-3</v>
      </c>
      <c r="AV473">
        <v>3.2377220000000002E-3</v>
      </c>
      <c r="AW473">
        <v>2.1514160000000002E-3</v>
      </c>
      <c r="AX473">
        <v>-1.1193454E-2</v>
      </c>
      <c r="AY473">
        <v>3.1674684000000002E-2</v>
      </c>
      <c r="AZ473">
        <v>1.7564420000000001E-2</v>
      </c>
      <c r="BA473">
        <v>-1.524458E-3</v>
      </c>
      <c r="BB473">
        <v>8.5801999999999996E-3</v>
      </c>
      <c r="BC473">
        <v>2.3523789999999999E-3</v>
      </c>
      <c r="BD473">
        <v>3.5503878000000003E-2</v>
      </c>
      <c r="BE473">
        <v>6.1729419999999998E-3</v>
      </c>
      <c r="BF473">
        <v>-3.3424370000000002E-3</v>
      </c>
      <c r="BG473">
        <v>-2.1371267999999999E-2</v>
      </c>
      <c r="BH473">
        <v>1.2585436E-2</v>
      </c>
      <c r="BI473">
        <v>-6.9171739999999999E-3</v>
      </c>
      <c r="BJ473">
        <v>5.1606289999999999E-3</v>
      </c>
      <c r="BK473">
        <v>-5.0652149999999996E-3</v>
      </c>
      <c r="BL473">
        <v>-1.2982079999999999E-3</v>
      </c>
      <c r="BM473">
        <v>4.1364553999999998E-2</v>
      </c>
      <c r="BN473">
        <v>3.2118670000000002E-3</v>
      </c>
      <c r="BO473">
        <v>7.5598319999999998E-3</v>
      </c>
      <c r="BP473">
        <v>3.9714800000000003E-3</v>
      </c>
      <c r="BQ473">
        <v>1.9774620999999999E-2</v>
      </c>
      <c r="BR473">
        <v>1.4698800999999999E-2</v>
      </c>
      <c r="BS473">
        <v>-3.2866160999999998E-2</v>
      </c>
      <c r="BT473">
        <v>-8.1790060000000008E-3</v>
      </c>
      <c r="BU473">
        <v>-7.2168226000000002E-2</v>
      </c>
      <c r="BV473">
        <v>5.6405572000000001E-2</v>
      </c>
      <c r="BW473">
        <v>4.0598732999999998E-2</v>
      </c>
      <c r="BX473">
        <v>4.0504667000000001E-2</v>
      </c>
    </row>
    <row r="474" spans="1:76" x14ac:dyDescent="0.25">
      <c r="A474">
        <v>35.392420134406301</v>
      </c>
      <c r="B474">
        <v>31.4025306499157</v>
      </c>
      <c r="D474">
        <v>9.0240579999999997E-3</v>
      </c>
      <c r="E474">
        <v>7.9535500000000002E-3</v>
      </c>
      <c r="F474">
        <v>2.9135778000000001E-2</v>
      </c>
      <c r="G474">
        <v>4.2264848000000001E-2</v>
      </c>
      <c r="H474">
        <v>9.2259360000000006E-3</v>
      </c>
      <c r="I474">
        <v>2.2443905E-2</v>
      </c>
      <c r="J474">
        <v>-9.5660750000000003E-3</v>
      </c>
      <c r="K474">
        <v>-7.1988200000000003E-4</v>
      </c>
      <c r="L474">
        <v>2.6869200000000001E-4</v>
      </c>
      <c r="M474">
        <v>1.3576516E-2</v>
      </c>
      <c r="N474">
        <v>1.1019803999999999E-2</v>
      </c>
      <c r="O474">
        <v>4.91473E-3</v>
      </c>
      <c r="P474">
        <v>1.4103831000000001E-2</v>
      </c>
      <c r="Q474">
        <v>1.8720044000000002E-2</v>
      </c>
      <c r="R474">
        <v>8.7551100000000004E-4</v>
      </c>
      <c r="S474">
        <v>3.2437849999999999E-3</v>
      </c>
      <c r="T474">
        <v>-7.2965400000000004E-4</v>
      </c>
      <c r="U474">
        <v>-6.2921299999999999E-4</v>
      </c>
      <c r="V474">
        <v>5.5954530000000002E-3</v>
      </c>
      <c r="W474">
        <v>3.7520660000000001E-3</v>
      </c>
      <c r="X474">
        <v>2.1168390000000001E-3</v>
      </c>
      <c r="Y474">
        <v>1.2490019999999999E-3</v>
      </c>
      <c r="Z474">
        <v>-1.9705640000000002E-3</v>
      </c>
      <c r="AA474">
        <v>-8.8772650000000005E-3</v>
      </c>
      <c r="AB474">
        <v>1.447325E-2</v>
      </c>
      <c r="AC474">
        <v>-2.8927639999999999E-3</v>
      </c>
      <c r="AD474">
        <v>1.0655143000000001E-2</v>
      </c>
      <c r="AE474">
        <v>2.5253620000000002E-3</v>
      </c>
      <c r="AF474">
        <v>9.0215120000000006E-3</v>
      </c>
      <c r="AG474">
        <v>-2.8437369999999998E-3</v>
      </c>
      <c r="AH474">
        <v>-5.746765E-3</v>
      </c>
      <c r="AI474">
        <v>8.0872919999999994E-3</v>
      </c>
      <c r="AJ474">
        <v>6.7496600000000002E-3</v>
      </c>
      <c r="AK474" s="2">
        <v>5.8300000000000001E-5</v>
      </c>
      <c r="AL474">
        <v>5.4737539999999999E-3</v>
      </c>
      <c r="AM474">
        <v>1.377068E-3</v>
      </c>
      <c r="AN474">
        <v>-3.8549919999999998E-3</v>
      </c>
      <c r="AO474">
        <v>2.3239405000000001E-2</v>
      </c>
      <c r="AP474">
        <v>4.1805000000000002E-3</v>
      </c>
      <c r="AQ474">
        <v>1.615338E-3</v>
      </c>
      <c r="AR474">
        <v>4.0291629999999997E-3</v>
      </c>
      <c r="AS474">
        <v>5.9559249999999999E-3</v>
      </c>
      <c r="AT474">
        <v>-8.3250430000000007E-3</v>
      </c>
      <c r="AU474">
        <v>-2.2369349999999998E-3</v>
      </c>
      <c r="AV474">
        <v>3.2559529999999998E-3</v>
      </c>
      <c r="AW474">
        <v>1.7603409999999999E-3</v>
      </c>
      <c r="AX474">
        <v>-1.0975896000000001E-2</v>
      </c>
      <c r="AY474">
        <v>3.1575473E-2</v>
      </c>
      <c r="AZ474">
        <v>1.7605663000000001E-2</v>
      </c>
      <c r="BA474">
        <v>-1.4809160000000001E-3</v>
      </c>
      <c r="BB474">
        <v>8.4753080000000008E-3</v>
      </c>
      <c r="BC474">
        <v>2.2586049999999999E-3</v>
      </c>
      <c r="BD474">
        <v>3.5258471E-2</v>
      </c>
      <c r="BE474">
        <v>6.3216349999999999E-3</v>
      </c>
      <c r="BF474">
        <v>3.6022939999999998E-3</v>
      </c>
      <c r="BG474">
        <v>2.1415667999999999E-2</v>
      </c>
      <c r="BH474">
        <v>1.2489695E-2</v>
      </c>
      <c r="BI474">
        <v>6.8705069999999997E-3</v>
      </c>
      <c r="BJ474">
        <v>5.1243340000000004E-3</v>
      </c>
      <c r="BK474">
        <v>5.2472960000000003E-3</v>
      </c>
      <c r="BL474">
        <v>1.4237200000000001E-3</v>
      </c>
      <c r="BM474">
        <v>4.1488351E-2</v>
      </c>
      <c r="BN474">
        <v>3.2092969999999998E-3</v>
      </c>
      <c r="BO474">
        <v>7.5845139999999997E-3</v>
      </c>
      <c r="BP474">
        <v>3.9517090000000003E-3</v>
      </c>
      <c r="BQ474">
        <v>1.9795743000000001E-2</v>
      </c>
      <c r="BR474">
        <v>1.4723623E-2</v>
      </c>
      <c r="BS474">
        <v>3.2833001000000001E-2</v>
      </c>
      <c r="BT474">
        <v>8.1347780000000005E-3</v>
      </c>
      <c r="BU474">
        <v>7.2188403999999998E-2</v>
      </c>
      <c r="BV474">
        <v>5.6388344999999999E-2</v>
      </c>
      <c r="BW474">
        <v>4.0551760999999999E-2</v>
      </c>
      <c r="BX474">
        <v>4.0518889000000002E-2</v>
      </c>
    </row>
    <row r="475" spans="1:76" x14ac:dyDescent="0.25">
      <c r="A475">
        <v>35.392424989171097</v>
      </c>
      <c r="B475">
        <v>31.402531790180799</v>
      </c>
      <c r="D475">
        <v>8.9789350000000004E-3</v>
      </c>
      <c r="E475">
        <v>7.9575240000000005E-3</v>
      </c>
      <c r="F475">
        <v>2.9147704999999999E-2</v>
      </c>
      <c r="G475">
        <v>4.2265282000000001E-2</v>
      </c>
      <c r="H475">
        <v>9.2082229999999998E-3</v>
      </c>
      <c r="I475">
        <v>2.2402636E-2</v>
      </c>
      <c r="J475">
        <v>-9.5456729999999993E-3</v>
      </c>
      <c r="K475">
        <v>-8.3214400000000005E-4</v>
      </c>
      <c r="L475">
        <v>2.8049100000000001E-4</v>
      </c>
      <c r="M475">
        <v>1.3624407E-2</v>
      </c>
      <c r="N475">
        <v>1.1015746E-2</v>
      </c>
      <c r="O475">
        <v>4.8818810000000002E-3</v>
      </c>
      <c r="P475">
        <v>1.4079523E-2</v>
      </c>
      <c r="Q475">
        <v>1.8781183999999999E-2</v>
      </c>
      <c r="R475">
        <v>9.1472099999999996E-4</v>
      </c>
      <c r="S475">
        <v>3.2688750000000001E-3</v>
      </c>
      <c r="T475">
        <v>-6.97439E-4</v>
      </c>
      <c r="U475">
        <v>-6.46993E-4</v>
      </c>
      <c r="V475">
        <v>5.6558279999999999E-3</v>
      </c>
      <c r="W475">
        <v>3.7402379999999999E-3</v>
      </c>
      <c r="X475">
        <v>2.1832570000000001E-3</v>
      </c>
      <c r="Y475">
        <v>1.2472379999999999E-3</v>
      </c>
      <c r="Z475">
        <v>-1.946368E-3</v>
      </c>
      <c r="AA475">
        <v>-8.9026950000000004E-3</v>
      </c>
      <c r="AB475">
        <v>1.4359405E-2</v>
      </c>
      <c r="AC475">
        <v>-2.9218550000000001E-3</v>
      </c>
      <c r="AD475">
        <v>1.066039E-2</v>
      </c>
      <c r="AE475">
        <v>2.520811E-3</v>
      </c>
      <c r="AF475">
        <v>9.0491749999999996E-3</v>
      </c>
      <c r="AG475">
        <v>-2.835831E-3</v>
      </c>
      <c r="AH475">
        <v>-5.691191E-3</v>
      </c>
      <c r="AI475">
        <v>7.9943449999999999E-3</v>
      </c>
      <c r="AJ475">
        <v>6.7964009999999997E-3</v>
      </c>
      <c r="AK475" s="2">
        <v>6.1500000000000004E-5</v>
      </c>
      <c r="AL475">
        <v>5.5678990000000003E-3</v>
      </c>
      <c r="AM475">
        <v>1.2613290000000001E-3</v>
      </c>
      <c r="AN475">
        <v>-3.883386E-3</v>
      </c>
      <c r="AO475">
        <v>2.3278775000000002E-2</v>
      </c>
      <c r="AP475">
        <v>4.1256579999999999E-3</v>
      </c>
      <c r="AQ475">
        <v>1.740938E-3</v>
      </c>
      <c r="AR475">
        <v>4.1246169999999997E-3</v>
      </c>
      <c r="AS475">
        <v>5.9534080000000003E-3</v>
      </c>
      <c r="AT475">
        <v>-8.3260720000000003E-3</v>
      </c>
      <c r="AU475">
        <v>-2.3084920000000001E-3</v>
      </c>
      <c r="AV475">
        <v>3.2697030000000001E-3</v>
      </c>
      <c r="AW475">
        <v>1.38703E-3</v>
      </c>
      <c r="AX475">
        <v>-1.0723623E-2</v>
      </c>
      <c r="AY475">
        <v>3.145096E-2</v>
      </c>
      <c r="AZ475">
        <v>1.7609177E-2</v>
      </c>
      <c r="BA475">
        <v>-1.41596E-3</v>
      </c>
      <c r="BB475">
        <v>8.3655970000000007E-3</v>
      </c>
      <c r="BC475">
        <v>2.273115E-3</v>
      </c>
      <c r="BD475">
        <v>3.5252405000000001E-2</v>
      </c>
      <c r="BE475">
        <v>6.3579819999999999E-3</v>
      </c>
      <c r="BF475">
        <v>-3.6549040000000001E-3</v>
      </c>
      <c r="BG475">
        <v>-2.1463055000000002E-2</v>
      </c>
      <c r="BH475">
        <v>1.2352452E-2</v>
      </c>
      <c r="BI475">
        <v>-6.8649219999999999E-3</v>
      </c>
      <c r="BJ475">
        <v>5.1743550000000003E-3</v>
      </c>
      <c r="BK475">
        <v>-5.1881979999999998E-3</v>
      </c>
      <c r="BL475">
        <v>-1.5779769999999999E-3</v>
      </c>
      <c r="BM475">
        <v>4.1551051999999998E-2</v>
      </c>
      <c r="BN475">
        <v>3.2046370000000002E-3</v>
      </c>
      <c r="BO475">
        <v>7.5118110000000002E-3</v>
      </c>
      <c r="BP475">
        <v>3.9544289999999998E-3</v>
      </c>
      <c r="BQ475">
        <v>1.9815314000000001E-2</v>
      </c>
      <c r="BR475">
        <v>1.4603738E-2</v>
      </c>
      <c r="BS475">
        <v>-3.2839355000000001E-2</v>
      </c>
      <c r="BT475">
        <v>-8.0933710000000002E-3</v>
      </c>
      <c r="BU475">
        <v>-7.2178163000000004E-2</v>
      </c>
      <c r="BV475">
        <v>5.6383375999999999E-2</v>
      </c>
      <c r="BW475">
        <v>4.0570236000000003E-2</v>
      </c>
      <c r="BX475">
        <v>4.0509176000000001E-2</v>
      </c>
    </row>
    <row r="476" spans="1:76" x14ac:dyDescent="0.25">
      <c r="A476">
        <v>35.392429843935901</v>
      </c>
      <c r="B476">
        <v>31.402532930445801</v>
      </c>
      <c r="D476">
        <v>8.9335360000000006E-3</v>
      </c>
      <c r="E476">
        <v>7.9612160000000001E-3</v>
      </c>
      <c r="F476">
        <v>2.9163867999999999E-2</v>
      </c>
      <c r="G476">
        <v>4.2265986999999998E-2</v>
      </c>
      <c r="H476">
        <v>9.1905589999999992E-3</v>
      </c>
      <c r="I476">
        <v>2.2356165000000001E-2</v>
      </c>
      <c r="J476">
        <v>-9.5248759999999998E-3</v>
      </c>
      <c r="K476">
        <v>-9.3844200000000005E-4</v>
      </c>
      <c r="L476">
        <v>2.9767200000000002E-4</v>
      </c>
      <c r="M476">
        <v>1.3676512E-2</v>
      </c>
      <c r="N476">
        <v>1.1006336E-2</v>
      </c>
      <c r="O476">
        <v>4.8479839999999996E-3</v>
      </c>
      <c r="P476">
        <v>1.4050999E-2</v>
      </c>
      <c r="Q476">
        <v>1.8856023999999999E-2</v>
      </c>
      <c r="R476">
        <v>9.4621799999999997E-4</v>
      </c>
      <c r="S476">
        <v>3.2979709999999998E-3</v>
      </c>
      <c r="T476">
        <v>-6.6171800000000005E-4</v>
      </c>
      <c r="U476">
        <v>-6.57859E-4</v>
      </c>
      <c r="V476">
        <v>5.722179E-3</v>
      </c>
      <c r="W476">
        <v>3.7338649999999998E-3</v>
      </c>
      <c r="X476">
        <v>2.24325E-3</v>
      </c>
      <c r="Y476">
        <v>1.2364170000000001E-3</v>
      </c>
      <c r="Z476">
        <v>-1.9212389999999999E-3</v>
      </c>
      <c r="AA476">
        <v>-8.9289839999999992E-3</v>
      </c>
      <c r="AB476">
        <v>1.4216960000000001E-2</v>
      </c>
      <c r="AC476">
        <v>-2.947547E-3</v>
      </c>
      <c r="AD476">
        <v>1.0667705E-2</v>
      </c>
      <c r="AE476">
        <v>2.5152529999999998E-3</v>
      </c>
      <c r="AF476">
        <v>9.0705249999999994E-3</v>
      </c>
      <c r="AG476">
        <v>-2.817815E-3</v>
      </c>
      <c r="AH476">
        <v>-5.6410549999999999E-3</v>
      </c>
      <c r="AI476">
        <v>7.8869000000000005E-3</v>
      </c>
      <c r="AJ476">
        <v>6.8458199999999999E-3</v>
      </c>
      <c r="AK476" s="2">
        <v>6.6199999999999996E-5</v>
      </c>
      <c r="AL476">
        <v>5.6705109999999996E-3</v>
      </c>
      <c r="AM476">
        <v>1.147178E-3</v>
      </c>
      <c r="AN476">
        <v>-3.9033959999999999E-3</v>
      </c>
      <c r="AO476">
        <v>2.330956E-2</v>
      </c>
      <c r="AP476">
        <v>4.0747739999999998E-3</v>
      </c>
      <c r="AQ476">
        <v>1.8703929999999999E-3</v>
      </c>
      <c r="AR476">
        <v>4.2361100000000004E-3</v>
      </c>
      <c r="AS476">
        <v>5.9335880000000001E-3</v>
      </c>
      <c r="AT476">
        <v>-8.3263230000000001E-3</v>
      </c>
      <c r="AU476">
        <v>-2.40339E-3</v>
      </c>
      <c r="AV476">
        <v>3.2789730000000001E-3</v>
      </c>
      <c r="AW476">
        <v>1.031485E-3</v>
      </c>
      <c r="AX476">
        <v>-1.0436637E-2</v>
      </c>
      <c r="AY476">
        <v>3.1301145000000002E-2</v>
      </c>
      <c r="AZ476">
        <v>1.7574961E-2</v>
      </c>
      <c r="BA476">
        <v>-1.3295889999999999E-3</v>
      </c>
      <c r="BB476">
        <v>8.2510659999999996E-3</v>
      </c>
      <c r="BC476">
        <v>2.3564469999999998E-3</v>
      </c>
      <c r="BD476">
        <v>3.5447566999999999E-2</v>
      </c>
      <c r="BE476">
        <v>6.2900439999999998E-3</v>
      </c>
      <c r="BF476">
        <v>-3.5347590000000002E-3</v>
      </c>
      <c r="BG476">
        <v>-2.1513991999999999E-2</v>
      </c>
      <c r="BH476">
        <v>1.2175531999999999E-2</v>
      </c>
      <c r="BI476">
        <v>-6.9064859999999999E-3</v>
      </c>
      <c r="BJ476">
        <v>5.3255220000000001E-3</v>
      </c>
      <c r="BK476">
        <v>-4.9647299999999997E-3</v>
      </c>
      <c r="BL476">
        <v>-1.7445200000000001E-3</v>
      </c>
      <c r="BM476">
        <v>4.1547682000000002E-2</v>
      </c>
      <c r="BN476">
        <v>3.2096630000000002E-3</v>
      </c>
      <c r="BO476">
        <v>7.318756E-3</v>
      </c>
      <c r="BP476">
        <v>3.9664510000000002E-3</v>
      </c>
      <c r="BQ476">
        <v>1.9841075E-2</v>
      </c>
      <c r="BR476">
        <v>1.4373510000000001E-2</v>
      </c>
      <c r="BS476">
        <v>-3.2888011000000002E-2</v>
      </c>
      <c r="BT476">
        <v>-8.0711749999999999E-3</v>
      </c>
      <c r="BU476">
        <v>-7.2152686999999993E-2</v>
      </c>
      <c r="BV476">
        <v>5.6382981999999998E-2</v>
      </c>
      <c r="BW476">
        <v>4.0588974E-2</v>
      </c>
      <c r="BX476">
        <v>4.0481167999999998E-2</v>
      </c>
    </row>
    <row r="477" spans="1:76" x14ac:dyDescent="0.25">
      <c r="A477">
        <v>35.392434698700697</v>
      </c>
      <c r="B477">
        <v>31.4025340707109</v>
      </c>
      <c r="D477">
        <v>8.8878619999999998E-3</v>
      </c>
      <c r="E477">
        <v>7.964624E-3</v>
      </c>
      <c r="F477">
        <v>2.9184267E-2</v>
      </c>
      <c r="G477">
        <v>4.2266961999999998E-2</v>
      </c>
      <c r="H477">
        <v>9.1729429999999994E-3</v>
      </c>
      <c r="I477">
        <v>2.2304490999999999E-2</v>
      </c>
      <c r="J477">
        <v>-9.5036830000000006E-3</v>
      </c>
      <c r="K477">
        <v>-1.0387759999999999E-3</v>
      </c>
      <c r="L477">
        <v>3.2023300000000001E-4</v>
      </c>
      <c r="M477">
        <v>1.3732833E-2</v>
      </c>
      <c r="N477">
        <v>1.0991571E-2</v>
      </c>
      <c r="O477">
        <v>4.8098589999999997E-3</v>
      </c>
      <c r="P477">
        <v>1.4018256999999999E-2</v>
      </c>
      <c r="Q477">
        <v>1.8944562000000002E-2</v>
      </c>
      <c r="R477">
        <v>9.7000299999999999E-4</v>
      </c>
      <c r="S477">
        <v>3.3310760000000001E-3</v>
      </c>
      <c r="T477">
        <v>-6.2248900000000005E-4</v>
      </c>
      <c r="U477">
        <v>-6.6181400000000004E-4</v>
      </c>
      <c r="V477">
        <v>5.794507E-3</v>
      </c>
      <c r="W477">
        <v>3.732946E-3</v>
      </c>
      <c r="X477">
        <v>2.2968179999999999E-3</v>
      </c>
      <c r="Y477">
        <v>1.216539E-3</v>
      </c>
      <c r="Z477">
        <v>-1.8951770000000001E-3</v>
      </c>
      <c r="AA477">
        <v>-8.9561320000000003E-3</v>
      </c>
      <c r="AB477">
        <v>1.4045915000000001E-2</v>
      </c>
      <c r="AC477">
        <v>-2.9698379999999998E-3</v>
      </c>
      <c r="AD477">
        <v>1.0677087E-2</v>
      </c>
      <c r="AE477">
        <v>2.5086890000000001E-3</v>
      </c>
      <c r="AF477">
        <v>9.0855629999999996E-3</v>
      </c>
      <c r="AG477">
        <v>-2.789691E-3</v>
      </c>
      <c r="AH477">
        <v>-5.5963540000000004E-3</v>
      </c>
      <c r="AI477">
        <v>7.7649570000000003E-3</v>
      </c>
      <c r="AJ477">
        <v>6.8979150000000001E-3</v>
      </c>
      <c r="AK477" s="2">
        <v>7.25E-5</v>
      </c>
      <c r="AL477">
        <v>5.7815899999999996E-3</v>
      </c>
      <c r="AM477">
        <v>1.034618E-3</v>
      </c>
      <c r="AN477">
        <v>-3.9150210000000003E-3</v>
      </c>
      <c r="AO477">
        <v>2.333176E-2</v>
      </c>
      <c r="AP477">
        <v>4.0278479999999997E-3</v>
      </c>
      <c r="AQ477">
        <v>2.0037029999999999E-3</v>
      </c>
      <c r="AR477">
        <v>4.363642E-3</v>
      </c>
      <c r="AS477">
        <v>5.8964630000000002E-3</v>
      </c>
      <c r="AT477">
        <v>-8.3257959999999999E-3</v>
      </c>
      <c r="AU477">
        <v>-2.5216309999999999E-3</v>
      </c>
      <c r="AV477">
        <v>3.2837610000000001E-3</v>
      </c>
      <c r="AW477">
        <v>8.5438300000000001E-4</v>
      </c>
      <c r="AX477">
        <v>-1.0215746E-2</v>
      </c>
      <c r="AY477">
        <v>3.1183558E-2</v>
      </c>
      <c r="AZ477">
        <v>1.7490096E-2</v>
      </c>
      <c r="BA477">
        <v>-1.273176E-3</v>
      </c>
      <c r="BB477">
        <v>8.1817629999999999E-3</v>
      </c>
      <c r="BC477">
        <v>2.4193539999999999E-3</v>
      </c>
      <c r="BD477">
        <v>3.5648648999999998E-2</v>
      </c>
      <c r="BE477">
        <v>6.2112139999999996E-3</v>
      </c>
      <c r="BF477">
        <v>-3.3815429999999999E-3</v>
      </c>
      <c r="BG477">
        <v>-2.1565693E-2</v>
      </c>
      <c r="BH477">
        <v>1.197985E-2</v>
      </c>
      <c r="BI477">
        <v>-6.9661289999999997E-3</v>
      </c>
      <c r="BJ477">
        <v>5.5171090000000001E-3</v>
      </c>
      <c r="BK477">
        <v>-4.7711819999999997E-3</v>
      </c>
      <c r="BL477">
        <v>-1.910831E-3</v>
      </c>
      <c r="BM477">
        <v>4.1511096999999997E-2</v>
      </c>
      <c r="BN477">
        <v>3.2213350000000001E-3</v>
      </c>
      <c r="BO477">
        <v>7.0898769999999996E-3</v>
      </c>
      <c r="BP477">
        <v>3.9739090000000003E-3</v>
      </c>
      <c r="BQ477">
        <v>1.9869786E-2</v>
      </c>
      <c r="BR477">
        <v>1.4144575E-2</v>
      </c>
      <c r="BS477">
        <v>-3.2955436999999997E-2</v>
      </c>
      <c r="BT477">
        <v>-8.0650089999999997E-3</v>
      </c>
      <c r="BU477">
        <v>-7.2130236E-2</v>
      </c>
      <c r="BV477">
        <v>5.6373008000000002E-2</v>
      </c>
      <c r="BW477">
        <v>4.0607975999999997E-2</v>
      </c>
      <c r="BX477">
        <v>4.0454767000000003E-2</v>
      </c>
    </row>
    <row r="478" spans="1:76" x14ac:dyDescent="0.25">
      <c r="A478">
        <v>35.392439553465501</v>
      </c>
      <c r="B478">
        <v>31.402535210975898</v>
      </c>
      <c r="D478">
        <v>8.8365700000000002E-3</v>
      </c>
      <c r="E478">
        <v>7.9566410000000004E-3</v>
      </c>
      <c r="F478">
        <v>2.9196276E-2</v>
      </c>
      <c r="G478">
        <v>4.2259234999999999E-2</v>
      </c>
      <c r="H478">
        <v>9.1827690000000003E-3</v>
      </c>
      <c r="I478">
        <v>2.2225095E-2</v>
      </c>
      <c r="J478">
        <v>-9.4902130000000008E-3</v>
      </c>
      <c r="K478">
        <v>-1.1336720000000001E-3</v>
      </c>
      <c r="L478">
        <v>3.3303400000000001E-4</v>
      </c>
      <c r="M478">
        <v>1.3798095999999999E-2</v>
      </c>
      <c r="N478">
        <v>1.0985106E-2</v>
      </c>
      <c r="O478">
        <v>4.8405599999999998E-3</v>
      </c>
      <c r="P478">
        <v>1.3988476E-2</v>
      </c>
      <c r="Q478">
        <v>1.8990725999999999E-2</v>
      </c>
      <c r="R478">
        <v>1.0064189999999999E-3</v>
      </c>
      <c r="S478">
        <v>3.3762839999999998E-3</v>
      </c>
      <c r="T478">
        <v>-5.4613999999999997E-4</v>
      </c>
      <c r="U478">
        <v>-6.9392900000000003E-4</v>
      </c>
      <c r="V478">
        <v>5.830712E-3</v>
      </c>
      <c r="W478">
        <v>3.7821539999999998E-3</v>
      </c>
      <c r="X478">
        <v>2.3469889999999998E-3</v>
      </c>
      <c r="Y478">
        <v>1.202301E-3</v>
      </c>
      <c r="Z478">
        <v>-1.866981E-3</v>
      </c>
      <c r="AA478">
        <v>-8.9081270000000001E-3</v>
      </c>
      <c r="AB478">
        <v>1.3877156999999999E-2</v>
      </c>
      <c r="AC478">
        <v>-3.0069020000000001E-3</v>
      </c>
      <c r="AD478">
        <v>1.0664533E-2</v>
      </c>
      <c r="AE478">
        <v>2.479691E-3</v>
      </c>
      <c r="AF478">
        <v>9.1308210000000008E-3</v>
      </c>
      <c r="AG478">
        <v>-2.7626489999999998E-3</v>
      </c>
      <c r="AH478">
        <v>-5.5667190000000004E-3</v>
      </c>
      <c r="AI478">
        <v>7.6853659999999999E-3</v>
      </c>
      <c r="AJ478">
        <v>7.081726E-3</v>
      </c>
      <c r="AK478" s="2">
        <v>3.7200000000000003E-5</v>
      </c>
      <c r="AL478">
        <v>5.8607549999999996E-3</v>
      </c>
      <c r="AM478">
        <v>9.3592399999999998E-4</v>
      </c>
      <c r="AN478">
        <v>-3.991929E-3</v>
      </c>
      <c r="AO478">
        <v>2.3371863E-2</v>
      </c>
      <c r="AP478">
        <v>3.9337449999999998E-3</v>
      </c>
      <c r="AQ478">
        <v>2.112297E-3</v>
      </c>
      <c r="AR478">
        <v>4.4276630000000001E-3</v>
      </c>
      <c r="AS478">
        <v>5.8934410000000001E-3</v>
      </c>
      <c r="AT478">
        <v>-8.3726670000000003E-3</v>
      </c>
      <c r="AU478">
        <v>-2.6159780000000001E-3</v>
      </c>
      <c r="AV478">
        <v>3.2701380000000001E-3</v>
      </c>
      <c r="AW478">
        <v>1.137365E-3</v>
      </c>
      <c r="AX478">
        <v>-1.0306483E-2</v>
      </c>
      <c r="AY478">
        <v>3.1245503000000001E-2</v>
      </c>
      <c r="AZ478">
        <v>1.7345425000000001E-2</v>
      </c>
      <c r="BA478">
        <v>-1.3949430000000001E-3</v>
      </c>
      <c r="BB478">
        <v>8.2658790000000003E-3</v>
      </c>
      <c r="BC478">
        <v>2.4618370000000001E-3</v>
      </c>
      <c r="BD478">
        <v>3.5855652000000002E-2</v>
      </c>
      <c r="BE478">
        <v>6.1214920000000001E-3</v>
      </c>
      <c r="BF478">
        <v>-3.195257E-3</v>
      </c>
      <c r="BG478">
        <v>-2.1618160000000001E-2</v>
      </c>
      <c r="BH478">
        <v>1.1765406000000001E-2</v>
      </c>
      <c r="BI478">
        <v>-7.0438530000000001E-3</v>
      </c>
      <c r="BJ478">
        <v>5.7491160000000003E-3</v>
      </c>
      <c r="BK478">
        <v>-4.6075539999999998E-3</v>
      </c>
      <c r="BL478">
        <v>-2.076909E-3</v>
      </c>
      <c r="BM478">
        <v>4.1441298000000001E-2</v>
      </c>
      <c r="BN478">
        <v>3.2396500000000002E-3</v>
      </c>
      <c r="BO478">
        <v>6.8251730000000004E-3</v>
      </c>
      <c r="BP478">
        <v>3.9768E-3</v>
      </c>
      <c r="BQ478">
        <v>1.9901445E-2</v>
      </c>
      <c r="BR478">
        <v>1.3916932999999999E-2</v>
      </c>
      <c r="BS478">
        <v>-3.3041634E-2</v>
      </c>
      <c r="BT478">
        <v>-8.0748720000000003E-3</v>
      </c>
      <c r="BU478">
        <v>-7.2110807999999998E-2</v>
      </c>
      <c r="BV478">
        <v>5.6353451999999998E-2</v>
      </c>
      <c r="BW478">
        <v>4.0624291999999999E-2</v>
      </c>
      <c r="BX478">
        <v>4.0429975E-2</v>
      </c>
    </row>
    <row r="479" spans="1:76" x14ac:dyDescent="0.25">
      <c r="A479">
        <v>35.392444408230297</v>
      </c>
      <c r="B479">
        <v>31.402536351241</v>
      </c>
      <c r="D479">
        <v>8.7824229999999993E-3</v>
      </c>
      <c r="E479">
        <v>7.9669000000000007E-3</v>
      </c>
      <c r="F479">
        <v>2.9173945999999999E-2</v>
      </c>
      <c r="G479">
        <v>4.2263283999999998E-2</v>
      </c>
      <c r="H479">
        <v>9.2818540000000008E-3</v>
      </c>
      <c r="I479">
        <v>2.2172074999999999E-2</v>
      </c>
      <c r="J479">
        <v>-9.4857009999999992E-3</v>
      </c>
      <c r="K479">
        <v>-1.1354080000000001E-3</v>
      </c>
      <c r="L479">
        <v>3.4755000000000002E-4</v>
      </c>
      <c r="M479">
        <v>1.3802307E-2</v>
      </c>
      <c r="N479">
        <v>1.0976639999999999E-2</v>
      </c>
      <c r="O479">
        <v>4.8718299999999997E-3</v>
      </c>
      <c r="P479">
        <v>1.4010633999999999E-2</v>
      </c>
      <c r="Q479">
        <v>1.8884523E-2</v>
      </c>
      <c r="R479">
        <v>1.0305799999999999E-3</v>
      </c>
      <c r="S479">
        <v>3.391612E-3</v>
      </c>
      <c r="T479">
        <v>-4.9083199999999997E-4</v>
      </c>
      <c r="U479">
        <v>-7.5302799999999999E-4</v>
      </c>
      <c r="V479">
        <v>5.7657469999999999E-3</v>
      </c>
      <c r="W479">
        <v>4.0460339999999996E-3</v>
      </c>
      <c r="X479">
        <v>2.272367E-3</v>
      </c>
      <c r="Y479">
        <v>1.1669499999999999E-3</v>
      </c>
      <c r="Z479">
        <v>-1.8269930000000001E-3</v>
      </c>
      <c r="AA479">
        <v>-8.7614259999999992E-3</v>
      </c>
      <c r="AB479">
        <v>1.3767306E-2</v>
      </c>
      <c r="AC479">
        <v>-3.060934E-3</v>
      </c>
      <c r="AD479">
        <v>1.0637502E-2</v>
      </c>
      <c r="AE479">
        <v>2.4262770000000001E-3</v>
      </c>
      <c r="AF479">
        <v>9.1960150000000001E-3</v>
      </c>
      <c r="AG479">
        <v>-2.7178900000000001E-3</v>
      </c>
      <c r="AH479">
        <v>-5.5237869999999996E-3</v>
      </c>
      <c r="AI479">
        <v>7.7444840000000003E-3</v>
      </c>
      <c r="AJ479">
        <v>7.0693320000000002E-3</v>
      </c>
      <c r="AK479" s="2">
        <v>-5.2299999999999997E-5</v>
      </c>
      <c r="AL479">
        <v>5.808522E-3</v>
      </c>
      <c r="AM479">
        <v>9.1760500000000005E-4</v>
      </c>
      <c r="AN479">
        <v>-4.1651459999999998E-3</v>
      </c>
      <c r="AO479">
        <v>2.3392870999999999E-2</v>
      </c>
      <c r="AP479">
        <v>3.8010079999999998E-3</v>
      </c>
      <c r="AQ479">
        <v>2.1249020000000001E-3</v>
      </c>
      <c r="AR479">
        <v>4.3420749999999999E-3</v>
      </c>
      <c r="AS479">
        <v>5.9699469999999998E-3</v>
      </c>
      <c r="AT479">
        <v>-8.4416170000000002E-3</v>
      </c>
      <c r="AU479">
        <v>-2.5110200000000001E-3</v>
      </c>
      <c r="AV479">
        <v>3.2233769999999999E-3</v>
      </c>
      <c r="AW479">
        <v>1.3838399999999999E-3</v>
      </c>
      <c r="AX479">
        <v>-1.04384E-2</v>
      </c>
      <c r="AY479">
        <v>3.1336935000000003E-2</v>
      </c>
      <c r="AZ479">
        <v>1.7188937000000001E-2</v>
      </c>
      <c r="BA479">
        <v>-1.5708580000000001E-3</v>
      </c>
      <c r="BB479">
        <v>8.3609700000000006E-3</v>
      </c>
      <c r="BC479">
        <v>2.5257420000000001E-3</v>
      </c>
      <c r="BD479">
        <v>3.6065142000000001E-2</v>
      </c>
      <c r="BE479">
        <v>6.0023209999999997E-3</v>
      </c>
      <c r="BF479">
        <v>-2.9595390000000002E-3</v>
      </c>
      <c r="BG479">
        <v>-2.1642784000000002E-2</v>
      </c>
      <c r="BH479">
        <v>1.1563946E-2</v>
      </c>
      <c r="BI479">
        <v>-7.1124029999999998E-3</v>
      </c>
      <c r="BJ479">
        <v>6.0126759999999998E-3</v>
      </c>
      <c r="BK479">
        <v>-4.4983519999999997E-3</v>
      </c>
      <c r="BL479">
        <v>-2.2378630000000001E-3</v>
      </c>
      <c r="BM479">
        <v>4.1358143E-2</v>
      </c>
      <c r="BN479">
        <v>3.2773009999999998E-3</v>
      </c>
      <c r="BO479">
        <v>6.5312139999999996E-3</v>
      </c>
      <c r="BP479">
        <v>3.9790889999999999E-3</v>
      </c>
      <c r="BQ479">
        <v>1.9960812000000001E-2</v>
      </c>
      <c r="BR479">
        <v>1.371869E-2</v>
      </c>
      <c r="BS479">
        <v>-3.3158787000000002E-2</v>
      </c>
      <c r="BT479">
        <v>-8.0977380000000002E-3</v>
      </c>
      <c r="BU479">
        <v>-7.2089108999999998E-2</v>
      </c>
      <c r="BV479">
        <v>5.6330060000000001E-2</v>
      </c>
      <c r="BW479">
        <v>4.0626733999999998E-2</v>
      </c>
      <c r="BX479">
        <v>4.0415465999999997E-2</v>
      </c>
    </row>
    <row r="480" spans="1:76" x14ac:dyDescent="0.25">
      <c r="A480">
        <v>35.3924492629952</v>
      </c>
      <c r="B480">
        <v>31.402537491505999</v>
      </c>
      <c r="D480">
        <v>8.7231779999999998E-3</v>
      </c>
      <c r="E480">
        <v>7.9805210000000008E-3</v>
      </c>
      <c r="F480">
        <v>2.9156409000000001E-2</v>
      </c>
      <c r="G480">
        <v>4.2270994999999999E-2</v>
      </c>
      <c r="H480">
        <v>9.3738989999999998E-3</v>
      </c>
      <c r="I480">
        <v>2.2120725000000001E-2</v>
      </c>
      <c r="J480">
        <v>-9.4757550000000006E-3</v>
      </c>
      <c r="K480">
        <v>-1.1301620000000001E-3</v>
      </c>
      <c r="L480">
        <v>3.61004E-4</v>
      </c>
      <c r="M480">
        <v>1.3804547E-2</v>
      </c>
      <c r="N480">
        <v>1.0979111999999999E-2</v>
      </c>
      <c r="O480">
        <v>4.9036710000000001E-3</v>
      </c>
      <c r="P480">
        <v>1.4033507000000001E-2</v>
      </c>
      <c r="Q480">
        <v>1.8788274000000001E-2</v>
      </c>
      <c r="R480">
        <v>1.0459E-3</v>
      </c>
      <c r="S480">
        <v>3.4028790000000001E-3</v>
      </c>
      <c r="T480">
        <v>-4.4272300000000001E-4</v>
      </c>
      <c r="U480">
        <v>-8.0681999999999998E-4</v>
      </c>
      <c r="V480">
        <v>5.7110709999999999E-3</v>
      </c>
      <c r="W480">
        <v>4.3030960000000002E-3</v>
      </c>
      <c r="X480">
        <v>2.1944809999999999E-3</v>
      </c>
      <c r="Y480">
        <v>1.125876E-3</v>
      </c>
      <c r="Z480">
        <v>-1.7936110000000001E-3</v>
      </c>
      <c r="AA480">
        <v>-8.6253590000000008E-3</v>
      </c>
      <c r="AB480">
        <v>1.3654306E-2</v>
      </c>
      <c r="AC480">
        <v>-3.1076559999999999E-3</v>
      </c>
      <c r="AD480">
        <v>1.0609028E-2</v>
      </c>
      <c r="AE480">
        <v>2.3752790000000001E-3</v>
      </c>
      <c r="AF480">
        <v>9.2518840000000001E-3</v>
      </c>
      <c r="AG480">
        <v>-2.6706350000000002E-3</v>
      </c>
      <c r="AH480">
        <v>-5.474619E-3</v>
      </c>
      <c r="AI480">
        <v>7.7921589999999999E-3</v>
      </c>
      <c r="AJ480">
        <v>7.0148930000000003E-3</v>
      </c>
      <c r="AK480">
        <v>-1.31574E-4</v>
      </c>
      <c r="AL480">
        <v>5.756532E-3</v>
      </c>
      <c r="AM480">
        <v>8.9909400000000002E-4</v>
      </c>
      <c r="AN480">
        <v>-4.3193379999999998E-3</v>
      </c>
      <c r="AO480">
        <v>2.3416040999999999E-2</v>
      </c>
      <c r="AP480">
        <v>3.6695120000000002E-3</v>
      </c>
      <c r="AQ480">
        <v>2.1433279999999999E-3</v>
      </c>
      <c r="AR480">
        <v>4.2742279999999997E-3</v>
      </c>
      <c r="AS480">
        <v>6.0324610000000002E-3</v>
      </c>
      <c r="AT480">
        <v>-8.5009200000000004E-3</v>
      </c>
      <c r="AU480">
        <v>-2.4054110000000001E-3</v>
      </c>
      <c r="AV480">
        <v>3.181484E-3</v>
      </c>
      <c r="AW480">
        <v>1.5938090000000001E-3</v>
      </c>
      <c r="AX480">
        <v>-1.0611496999999999E-2</v>
      </c>
      <c r="AY480">
        <v>3.1457852000000001E-2</v>
      </c>
      <c r="AZ480">
        <v>1.7020628999999999E-2</v>
      </c>
      <c r="BA480">
        <v>-1.800919E-3</v>
      </c>
      <c r="BB480">
        <v>8.467034E-3</v>
      </c>
      <c r="BC480">
        <v>2.4622369999999999E-3</v>
      </c>
      <c r="BD480">
        <v>3.607672E-2</v>
      </c>
      <c r="BE480">
        <v>5.9786400000000003E-3</v>
      </c>
      <c r="BF480">
        <v>-2.583615E-3</v>
      </c>
      <c r="BG480">
        <v>-2.1522356999999999E-2</v>
      </c>
      <c r="BH480">
        <v>1.1674588E-2</v>
      </c>
      <c r="BI480">
        <v>-7.0870569999999999E-3</v>
      </c>
      <c r="BJ480">
        <v>5.87544E-3</v>
      </c>
      <c r="BK480">
        <v>-4.4649870000000001E-3</v>
      </c>
      <c r="BL480">
        <v>-2.2055410000000001E-3</v>
      </c>
      <c r="BM480">
        <v>4.1473093000000003E-2</v>
      </c>
      <c r="BN480">
        <v>3.3373809999999999E-3</v>
      </c>
      <c r="BO480">
        <v>6.5896829999999998E-3</v>
      </c>
      <c r="BP480">
        <v>4.0417939999999996E-3</v>
      </c>
      <c r="BQ480">
        <v>2.00632E-2</v>
      </c>
      <c r="BR480">
        <v>1.3785066E-2</v>
      </c>
      <c r="BS480">
        <v>-3.3104845000000001E-2</v>
      </c>
      <c r="BT480">
        <v>-8.1292780000000002E-3</v>
      </c>
      <c r="BU480">
        <v>-7.2044061000000006E-2</v>
      </c>
      <c r="BV480">
        <v>5.6251758999999998E-2</v>
      </c>
      <c r="BW480">
        <v>4.0617379000000002E-2</v>
      </c>
      <c r="BX480">
        <v>4.0532464999999997E-2</v>
      </c>
    </row>
    <row r="481" spans="1:76" x14ac:dyDescent="0.25">
      <c r="A481">
        <v>35.392454117760003</v>
      </c>
      <c r="B481">
        <v>31.402538631771101</v>
      </c>
      <c r="D481">
        <v>8.6588329999999995E-3</v>
      </c>
      <c r="E481">
        <v>7.9975040000000008E-3</v>
      </c>
      <c r="F481">
        <v>2.9143665999999999E-2</v>
      </c>
      <c r="G481">
        <v>4.2282366000000002E-2</v>
      </c>
      <c r="H481">
        <v>9.4589059999999996E-3</v>
      </c>
      <c r="I481">
        <v>2.2071042999999999E-2</v>
      </c>
      <c r="J481">
        <v>-9.4603759999999995E-3</v>
      </c>
      <c r="K481">
        <v>-1.1179359999999999E-3</v>
      </c>
      <c r="L481">
        <v>3.73395E-4</v>
      </c>
      <c r="M481">
        <v>1.3804815E-2</v>
      </c>
      <c r="N481">
        <v>1.0992521999999999E-2</v>
      </c>
      <c r="O481">
        <v>4.9360810000000001E-3</v>
      </c>
      <c r="P481">
        <v>1.4057093E-2</v>
      </c>
      <c r="Q481">
        <v>1.8701978000000001E-2</v>
      </c>
      <c r="R481">
        <v>1.0523780000000001E-3</v>
      </c>
      <c r="S481">
        <v>3.4100860000000001E-3</v>
      </c>
      <c r="T481">
        <v>-4.01813E-4</v>
      </c>
      <c r="U481">
        <v>-8.5530600000000001E-4</v>
      </c>
      <c r="V481">
        <v>5.6666859999999998E-3</v>
      </c>
      <c r="W481">
        <v>4.5533420000000002E-3</v>
      </c>
      <c r="X481">
        <v>2.1133300000000001E-3</v>
      </c>
      <c r="Y481">
        <v>1.0790789999999999E-3</v>
      </c>
      <c r="Z481">
        <v>-1.7668359999999999E-3</v>
      </c>
      <c r="AA481">
        <v>-8.4999269999999991E-3</v>
      </c>
      <c r="AB481">
        <v>1.3538157E-2</v>
      </c>
      <c r="AC481">
        <v>-3.1470669999999999E-3</v>
      </c>
      <c r="AD481">
        <v>1.0579112999999999E-2</v>
      </c>
      <c r="AE481">
        <v>2.326697E-3</v>
      </c>
      <c r="AF481">
        <v>9.2984299999999999E-3</v>
      </c>
      <c r="AG481">
        <v>-2.6208870000000001E-3</v>
      </c>
      <c r="AH481">
        <v>-5.4192149999999998E-3</v>
      </c>
      <c r="AI481">
        <v>7.8283910000000005E-3</v>
      </c>
      <c r="AJ481">
        <v>6.9184090000000004E-3</v>
      </c>
      <c r="AK481">
        <v>-2.00674E-4</v>
      </c>
      <c r="AL481">
        <v>5.7047850000000004E-3</v>
      </c>
      <c r="AM481">
        <v>8.8038899999999998E-4</v>
      </c>
      <c r="AN481">
        <v>-4.4545059999999996E-3</v>
      </c>
      <c r="AO481">
        <v>2.3441373000000001E-2</v>
      </c>
      <c r="AP481">
        <v>3.539258E-3</v>
      </c>
      <c r="AQ481">
        <v>2.1675739999999998E-3</v>
      </c>
      <c r="AR481">
        <v>4.2241240000000001E-3</v>
      </c>
      <c r="AS481">
        <v>6.0809829999999999E-3</v>
      </c>
      <c r="AT481">
        <v>-8.5505749999999995E-3</v>
      </c>
      <c r="AU481">
        <v>-2.2991520000000001E-3</v>
      </c>
      <c r="AV481">
        <v>3.1444609999999999E-3</v>
      </c>
      <c r="AW481">
        <v>1.7609290000000001E-3</v>
      </c>
      <c r="AX481">
        <v>-1.0822072E-2</v>
      </c>
      <c r="AY481">
        <v>3.1606902999999999E-2</v>
      </c>
      <c r="AZ481">
        <v>1.6846146999999999E-2</v>
      </c>
      <c r="BA481">
        <v>-2.0770200000000002E-3</v>
      </c>
      <c r="BB481">
        <v>8.5873070000000006E-3</v>
      </c>
      <c r="BC481">
        <v>2.3869289999999999E-3</v>
      </c>
      <c r="BD481">
        <v>3.6086289000000001E-2</v>
      </c>
      <c r="BE481">
        <v>5.960529E-3</v>
      </c>
      <c r="BF481">
        <v>-2.250007E-3</v>
      </c>
      <c r="BG481">
        <v>-2.1416521000000001E-2</v>
      </c>
      <c r="BH481">
        <v>1.1776834E-2</v>
      </c>
      <c r="BI481">
        <v>-7.0505689999999996E-3</v>
      </c>
      <c r="BJ481">
        <v>5.7557069999999997E-3</v>
      </c>
      <c r="BK481">
        <v>-4.3952000000000001E-3</v>
      </c>
      <c r="BL481">
        <v>-2.1604110000000001E-3</v>
      </c>
      <c r="BM481">
        <v>4.1573348000000003E-2</v>
      </c>
      <c r="BN481">
        <v>3.3841100000000001E-3</v>
      </c>
      <c r="BO481">
        <v>6.6923010000000003E-3</v>
      </c>
      <c r="BP481">
        <v>4.1036889999999998E-3</v>
      </c>
      <c r="BQ481">
        <v>2.0159066E-2</v>
      </c>
      <c r="BR481">
        <v>1.3843953000000001E-2</v>
      </c>
      <c r="BS481">
        <v>-3.3029665E-2</v>
      </c>
      <c r="BT481">
        <v>-8.184874E-3</v>
      </c>
      <c r="BU481">
        <v>-7.2002994000000001E-2</v>
      </c>
      <c r="BV481">
        <v>5.6177802999999998E-2</v>
      </c>
      <c r="BW481">
        <v>4.0608579999999998E-2</v>
      </c>
      <c r="BX481">
        <v>4.0645870000000001E-2</v>
      </c>
    </row>
    <row r="482" spans="1:76" x14ac:dyDescent="0.25">
      <c r="A482">
        <v>35.3924589725248</v>
      </c>
      <c r="B482">
        <v>31.4025397720361</v>
      </c>
      <c r="D482">
        <v>8.589391E-3</v>
      </c>
      <c r="E482">
        <v>8.0178479999999993E-3</v>
      </c>
      <c r="F482">
        <v>2.9135716999999998E-2</v>
      </c>
      <c r="G482">
        <v>4.2297398999999999E-2</v>
      </c>
      <c r="H482">
        <v>9.5368729999999995E-3</v>
      </c>
      <c r="I482">
        <v>2.2023030999999998E-2</v>
      </c>
      <c r="J482">
        <v>-9.4395629999999998E-3</v>
      </c>
      <c r="K482">
        <v>-1.0987289999999999E-3</v>
      </c>
      <c r="L482">
        <v>3.8472499999999999E-4</v>
      </c>
      <c r="M482">
        <v>1.3803111999999999E-2</v>
      </c>
      <c r="N482">
        <v>1.1016869E-2</v>
      </c>
      <c r="O482">
        <v>4.9690610000000003E-3</v>
      </c>
      <c r="P482">
        <v>1.4081392999999999E-2</v>
      </c>
      <c r="Q482">
        <v>1.8625637E-2</v>
      </c>
      <c r="R482">
        <v>1.0500150000000001E-3</v>
      </c>
      <c r="S482">
        <v>3.413232E-3</v>
      </c>
      <c r="T482">
        <v>-3.6810100000000002E-4</v>
      </c>
      <c r="U482">
        <v>-8.9848599999999999E-4</v>
      </c>
      <c r="V482">
        <v>5.6325910000000002E-3</v>
      </c>
      <c r="W482">
        <v>4.7967720000000004E-3</v>
      </c>
      <c r="X482">
        <v>2.0289129999999998E-3</v>
      </c>
      <c r="Y482">
        <v>1.026559E-3</v>
      </c>
      <c r="Z482">
        <v>-1.746666E-3</v>
      </c>
      <c r="AA482">
        <v>-8.3851299999999993E-3</v>
      </c>
      <c r="AB482">
        <v>1.3418859E-2</v>
      </c>
      <c r="AC482">
        <v>-3.1791660000000002E-3</v>
      </c>
      <c r="AD482">
        <v>1.0547755000000001E-2</v>
      </c>
      <c r="AE482">
        <v>2.2805310000000001E-3</v>
      </c>
      <c r="AF482">
        <v>9.3356510000000004E-3</v>
      </c>
      <c r="AG482">
        <v>-2.5686440000000001E-3</v>
      </c>
      <c r="AH482">
        <v>-5.3575760000000002E-3</v>
      </c>
      <c r="AI482">
        <v>7.8531810000000007E-3</v>
      </c>
      <c r="AJ482">
        <v>6.7798800000000003E-3</v>
      </c>
      <c r="AK482">
        <v>-2.5958699999999998E-4</v>
      </c>
      <c r="AL482">
        <v>5.6532819999999999E-3</v>
      </c>
      <c r="AM482">
        <v>8.6149200000000005E-4</v>
      </c>
      <c r="AN482">
        <v>-4.5706480000000001E-3</v>
      </c>
      <c r="AO482">
        <v>2.3468867000000001E-2</v>
      </c>
      <c r="AP482">
        <v>3.4102450000000001E-3</v>
      </c>
      <c r="AQ482">
        <v>2.1976389999999999E-3</v>
      </c>
      <c r="AR482">
        <v>4.1917619999999999E-3</v>
      </c>
      <c r="AS482">
        <v>6.115512E-3</v>
      </c>
      <c r="AT482">
        <v>-8.5905830000000006E-3</v>
      </c>
      <c r="AU482">
        <v>-2.192243E-3</v>
      </c>
      <c r="AV482">
        <v>3.112306E-3</v>
      </c>
      <c r="AW482">
        <v>1.6999840000000001E-3</v>
      </c>
      <c r="AX482">
        <v>-1.0912397000000001E-2</v>
      </c>
      <c r="AY482">
        <v>3.1725344000000003E-2</v>
      </c>
      <c r="AZ482">
        <v>1.6875251000000001E-2</v>
      </c>
      <c r="BA482">
        <v>-2.0885460000000002E-3</v>
      </c>
      <c r="BB482">
        <v>8.8747010000000005E-3</v>
      </c>
      <c r="BC482">
        <v>2.2998179999999999E-3</v>
      </c>
      <c r="BD482">
        <v>3.6093849999999997E-2</v>
      </c>
      <c r="BE482">
        <v>5.9479870000000001E-3</v>
      </c>
      <c r="BF482">
        <v>-1.9587179999999999E-3</v>
      </c>
      <c r="BG482">
        <v>-2.1325275000000001E-2</v>
      </c>
      <c r="BH482">
        <v>1.1870683E-2</v>
      </c>
      <c r="BI482">
        <v>-7.00294E-3</v>
      </c>
      <c r="BJ482">
        <v>5.653478E-3</v>
      </c>
      <c r="BK482">
        <v>-4.2889900000000003E-3</v>
      </c>
      <c r="BL482">
        <v>-2.1024709999999999E-3</v>
      </c>
      <c r="BM482">
        <v>4.1658908000000001E-2</v>
      </c>
      <c r="BN482">
        <v>3.4174890000000001E-3</v>
      </c>
      <c r="BO482">
        <v>6.8390660000000004E-3</v>
      </c>
      <c r="BP482">
        <v>4.1647730000000001E-3</v>
      </c>
      <c r="BQ482">
        <v>2.0248408999999998E-2</v>
      </c>
      <c r="BR482">
        <v>1.3895352999999999E-2</v>
      </c>
      <c r="BS482">
        <v>-3.2933248999999998E-2</v>
      </c>
      <c r="BT482">
        <v>-8.2645270000000007E-3</v>
      </c>
      <c r="BU482">
        <v>-7.1965906999999996E-2</v>
      </c>
      <c r="BV482">
        <v>5.6108190000000002E-2</v>
      </c>
      <c r="BW482">
        <v>4.0600338E-2</v>
      </c>
      <c r="BX482">
        <v>4.0755680000000002E-2</v>
      </c>
    </row>
    <row r="483" spans="1:76" x14ac:dyDescent="0.25">
      <c r="A483">
        <v>35.392463827289603</v>
      </c>
      <c r="B483">
        <v>31.402540912301198</v>
      </c>
      <c r="D483">
        <v>8.5148489999999997E-3</v>
      </c>
      <c r="E483">
        <v>8.0415550000000006E-3</v>
      </c>
      <c r="F483">
        <v>2.9132562000000001E-2</v>
      </c>
      <c r="G483">
        <v>4.2316092E-2</v>
      </c>
      <c r="H483">
        <v>9.6078009999999991E-3</v>
      </c>
      <c r="I483">
        <v>2.1976688000000001E-2</v>
      </c>
      <c r="J483">
        <v>-9.4133169999999992E-3</v>
      </c>
      <c r="K483">
        <v>-1.072541E-3</v>
      </c>
      <c r="L483">
        <v>3.94993E-4</v>
      </c>
      <c r="M483">
        <v>1.3799436E-2</v>
      </c>
      <c r="N483">
        <v>1.1052154E-2</v>
      </c>
      <c r="O483">
        <v>4.9820120000000001E-3</v>
      </c>
      <c r="P483">
        <v>1.4106407E-2</v>
      </c>
      <c r="Q483">
        <v>1.8559249999999999E-2</v>
      </c>
      <c r="R483">
        <v>1.0388120000000001E-3</v>
      </c>
      <c r="S483">
        <v>3.4123180000000001E-3</v>
      </c>
      <c r="T483">
        <v>-3.4158799999999998E-4</v>
      </c>
      <c r="U483">
        <v>-9.36359E-4</v>
      </c>
      <c r="V483">
        <v>5.6087869999999996E-3</v>
      </c>
      <c r="W483">
        <v>5.0333840000000001E-3</v>
      </c>
      <c r="X483">
        <v>1.9412310000000001E-3</v>
      </c>
      <c r="Y483">
        <v>9.6831599999999999E-4</v>
      </c>
      <c r="Z483">
        <v>-1.733102E-3</v>
      </c>
      <c r="AA483">
        <v>-8.2809670000000002E-3</v>
      </c>
      <c r="AB483">
        <v>1.3296410999999999E-2</v>
      </c>
      <c r="AC483">
        <v>-3.2039550000000001E-3</v>
      </c>
      <c r="AD483">
        <v>1.0514956000000001E-2</v>
      </c>
      <c r="AE483">
        <v>2.2367799999999998E-3</v>
      </c>
      <c r="AF483">
        <v>9.3635479999999993E-3</v>
      </c>
      <c r="AG483">
        <v>-2.5139060000000002E-3</v>
      </c>
      <c r="AH483">
        <v>-5.289701E-3</v>
      </c>
      <c r="AI483">
        <v>7.8665279999999994E-3</v>
      </c>
      <c r="AJ483">
        <v>6.5993060000000001E-3</v>
      </c>
      <c r="AK483">
        <v>-3.08313E-4</v>
      </c>
      <c r="AL483">
        <v>5.6020219999999999E-3</v>
      </c>
      <c r="AM483">
        <v>8.4240200000000002E-4</v>
      </c>
      <c r="AN483">
        <v>-4.6677649999999999E-3</v>
      </c>
      <c r="AO483">
        <v>2.3498524E-2</v>
      </c>
      <c r="AP483">
        <v>3.2824730000000002E-3</v>
      </c>
      <c r="AQ483">
        <v>2.2335240000000002E-3</v>
      </c>
      <c r="AR483">
        <v>4.1771409999999997E-3</v>
      </c>
      <c r="AS483">
        <v>6.1360490000000002E-3</v>
      </c>
      <c r="AT483">
        <v>-8.6209440000000002E-3</v>
      </c>
      <c r="AU483">
        <v>-2.0846839999999998E-3</v>
      </c>
      <c r="AV483">
        <v>3.0850209999999999E-3</v>
      </c>
      <c r="AW483">
        <v>1.6584830000000001E-3</v>
      </c>
      <c r="AX483">
        <v>-1.0980897E-2</v>
      </c>
      <c r="AY483">
        <v>3.1848100999999997E-2</v>
      </c>
      <c r="AZ483">
        <v>1.6931383000000001E-2</v>
      </c>
      <c r="BA483">
        <v>-2.0800010000000002E-3</v>
      </c>
      <c r="BB483">
        <v>9.2566939999999993E-3</v>
      </c>
      <c r="BC483">
        <v>2.2009040000000001E-3</v>
      </c>
      <c r="BD483">
        <v>3.6099403000000002E-2</v>
      </c>
      <c r="BE483">
        <v>5.941015E-3</v>
      </c>
      <c r="BF483">
        <v>-1.7097460000000001E-3</v>
      </c>
      <c r="BG483">
        <v>-2.1248619999999999E-2</v>
      </c>
      <c r="BH483">
        <v>1.1956135E-2</v>
      </c>
      <c r="BI483">
        <v>-6.9441700000000004E-3</v>
      </c>
      <c r="BJ483">
        <v>5.5687540000000004E-3</v>
      </c>
      <c r="BK483">
        <v>-4.1463580000000002E-3</v>
      </c>
      <c r="BL483">
        <v>-2.031723E-3</v>
      </c>
      <c r="BM483">
        <v>4.1729771999999998E-2</v>
      </c>
      <c r="BN483">
        <v>3.4375170000000002E-3</v>
      </c>
      <c r="BO483">
        <v>7.0299789999999996E-3</v>
      </c>
      <c r="BP483">
        <v>4.225047E-3</v>
      </c>
      <c r="BQ483">
        <v>2.0331169E-2</v>
      </c>
      <c r="BR483">
        <v>1.3939264E-2</v>
      </c>
      <c r="BS483">
        <v>-3.2815597000000002E-2</v>
      </c>
      <c r="BT483">
        <v>-8.3682359999999994E-3</v>
      </c>
      <c r="BU483">
        <v>-7.1932800000000005E-2</v>
      </c>
      <c r="BV483">
        <v>5.6042922000000002E-2</v>
      </c>
      <c r="BW483">
        <v>4.0542855000000003E-2</v>
      </c>
      <c r="BX483">
        <v>4.0861895000000002E-2</v>
      </c>
    </row>
    <row r="484" spans="1:76" x14ac:dyDescent="0.25">
      <c r="A484">
        <v>35.3924686820544</v>
      </c>
      <c r="B484">
        <v>31.402542052566201</v>
      </c>
      <c r="D484">
        <v>8.4257680000000001E-3</v>
      </c>
      <c r="E484">
        <v>8.0895059999999998E-3</v>
      </c>
      <c r="F484">
        <v>2.9080165000000002E-2</v>
      </c>
      <c r="G484">
        <v>4.2335138000000001E-2</v>
      </c>
      <c r="H484">
        <v>9.7265319999999995E-3</v>
      </c>
      <c r="I484">
        <v>2.1988932999999999E-2</v>
      </c>
      <c r="J484">
        <v>-9.41788E-3</v>
      </c>
      <c r="K484">
        <v>-1.0410599999999999E-3</v>
      </c>
      <c r="L484">
        <v>4.1029599999999999E-4</v>
      </c>
      <c r="M484">
        <v>1.3789836999999999E-2</v>
      </c>
      <c r="N484">
        <v>1.1099583E-2</v>
      </c>
      <c r="O484">
        <v>4.9923500000000004E-3</v>
      </c>
      <c r="P484">
        <v>1.4159145E-2</v>
      </c>
      <c r="Q484">
        <v>1.8545253000000001E-2</v>
      </c>
      <c r="R484">
        <v>1.0180860000000001E-3</v>
      </c>
      <c r="S484">
        <v>3.404214E-3</v>
      </c>
      <c r="T484">
        <v>-3.4303699999999998E-4</v>
      </c>
      <c r="U484">
        <v>-8.2348700000000003E-4</v>
      </c>
      <c r="V484">
        <v>5.5812240000000001E-3</v>
      </c>
      <c r="W484">
        <v>5.1057689999999996E-3</v>
      </c>
      <c r="X484">
        <v>1.8874689999999999E-3</v>
      </c>
      <c r="Y484">
        <v>9.9347999999999993E-4</v>
      </c>
      <c r="Z484">
        <v>-1.747448E-3</v>
      </c>
      <c r="AA484">
        <v>-8.1844759999999996E-3</v>
      </c>
      <c r="AB484">
        <v>1.3267197E-2</v>
      </c>
      <c r="AC484">
        <v>-3.2200269999999999E-3</v>
      </c>
      <c r="AD484">
        <v>1.0527741E-2</v>
      </c>
      <c r="AE484">
        <v>2.2001519999999999E-3</v>
      </c>
      <c r="AF484">
        <v>9.3660510000000002E-3</v>
      </c>
      <c r="AG484">
        <v>-2.466673E-3</v>
      </c>
      <c r="AH484">
        <v>-5.2603199999999998E-3</v>
      </c>
      <c r="AI484">
        <v>7.9137730000000007E-3</v>
      </c>
      <c r="AJ484">
        <v>6.7980719999999996E-3</v>
      </c>
      <c r="AK484">
        <v>-3.9471299999999999E-4</v>
      </c>
      <c r="AL484">
        <v>5.5509829999999998E-3</v>
      </c>
      <c r="AM484">
        <v>9.2641499999999999E-4</v>
      </c>
      <c r="AN484">
        <v>-4.748927E-3</v>
      </c>
      <c r="AO484">
        <v>2.35205E-2</v>
      </c>
      <c r="AP484">
        <v>3.2482079999999998E-3</v>
      </c>
      <c r="AQ484">
        <v>2.1921639999999999E-3</v>
      </c>
      <c r="AR484">
        <v>4.1360440000000002E-3</v>
      </c>
      <c r="AS484">
        <v>6.1091349999999999E-3</v>
      </c>
      <c r="AT484">
        <v>-8.5651679999999997E-3</v>
      </c>
      <c r="AU484">
        <v>-2.0978429999999998E-3</v>
      </c>
      <c r="AV484">
        <v>3.084215E-3</v>
      </c>
      <c r="AW484">
        <v>1.6671570000000001E-3</v>
      </c>
      <c r="AX484">
        <v>-1.1078948E-2</v>
      </c>
      <c r="AY484">
        <v>3.1981084999999999E-2</v>
      </c>
      <c r="AZ484">
        <v>1.7029302999999999E-2</v>
      </c>
      <c r="BA484">
        <v>-2.0137309999999999E-3</v>
      </c>
      <c r="BB484">
        <v>9.5939219999999995E-3</v>
      </c>
      <c r="BC484">
        <v>2.1531779999999999E-3</v>
      </c>
      <c r="BD484">
        <v>3.6116879999999997E-2</v>
      </c>
      <c r="BE484">
        <v>5.9195660000000002E-3</v>
      </c>
      <c r="BF484">
        <v>-1.715121E-3</v>
      </c>
      <c r="BG484">
        <v>-2.1188285000000001E-2</v>
      </c>
      <c r="BH484">
        <v>1.2018028E-2</v>
      </c>
      <c r="BI484">
        <v>-6.8647719999999999E-3</v>
      </c>
      <c r="BJ484">
        <v>5.5711900000000002E-3</v>
      </c>
      <c r="BK484">
        <v>-4.075324E-3</v>
      </c>
      <c r="BL484">
        <v>-1.9215E-3</v>
      </c>
      <c r="BM484">
        <v>4.1701061999999997E-2</v>
      </c>
      <c r="BN484">
        <v>3.421426E-3</v>
      </c>
      <c r="BO484">
        <v>7.1878970000000004E-3</v>
      </c>
      <c r="BP484">
        <v>4.2532480000000003E-3</v>
      </c>
      <c r="BQ484">
        <v>2.0350100999999999E-2</v>
      </c>
      <c r="BR484">
        <v>1.4028219E-2</v>
      </c>
      <c r="BS484">
        <v>-3.2727696000000001E-2</v>
      </c>
      <c r="BT484">
        <v>-8.4253509999999993E-3</v>
      </c>
      <c r="BU484">
        <v>-7.1935647000000005E-2</v>
      </c>
      <c r="BV484">
        <v>5.6035525000000003E-2</v>
      </c>
      <c r="BW484">
        <v>4.0484892000000001E-2</v>
      </c>
      <c r="BX484">
        <v>4.0935523000000001E-2</v>
      </c>
    </row>
    <row r="485" spans="1:76" x14ac:dyDescent="0.25">
      <c r="A485">
        <v>35.392473536819203</v>
      </c>
      <c r="B485">
        <v>31.4025431928312</v>
      </c>
      <c r="D485">
        <v>8.3350149999999994E-3</v>
      </c>
      <c r="E485">
        <v>8.1509719999999994E-3</v>
      </c>
      <c r="F485">
        <v>2.9008510000000001E-2</v>
      </c>
      <c r="G485">
        <v>4.2356921999999998E-2</v>
      </c>
      <c r="H485">
        <v>9.8695810000000005E-3</v>
      </c>
      <c r="I485">
        <v>2.2012139E-2</v>
      </c>
      <c r="J485">
        <v>-9.4322590000000001E-3</v>
      </c>
      <c r="K485">
        <v>-1.005422E-3</v>
      </c>
      <c r="L485">
        <v>4.2746800000000002E-4</v>
      </c>
      <c r="M485">
        <v>1.3775269E-2</v>
      </c>
      <c r="N485">
        <v>1.1140406E-2</v>
      </c>
      <c r="O485">
        <v>5.0083760000000001E-3</v>
      </c>
      <c r="P485">
        <v>1.4216919E-2</v>
      </c>
      <c r="Q485">
        <v>1.8549508999999999E-2</v>
      </c>
      <c r="R485">
        <v>9.9648699999999989E-4</v>
      </c>
      <c r="S485">
        <v>3.3861730000000001E-3</v>
      </c>
      <c r="T485">
        <v>-3.5386499999999997E-4</v>
      </c>
      <c r="U485">
        <v>-6.60207E-4</v>
      </c>
      <c r="V485">
        <v>5.5492420000000002E-3</v>
      </c>
      <c r="W485">
        <v>5.1166470000000002E-3</v>
      </c>
      <c r="X485">
        <v>1.8355820000000001E-3</v>
      </c>
      <c r="Y485">
        <v>1.051106E-3</v>
      </c>
      <c r="Z485">
        <v>-1.7788669999999999E-3</v>
      </c>
      <c r="AA485">
        <v>-8.0869840000000002E-3</v>
      </c>
      <c r="AB485">
        <v>1.3255009E-2</v>
      </c>
      <c r="AC485">
        <v>-3.2457860000000001E-3</v>
      </c>
      <c r="AD485">
        <v>1.0557146E-2</v>
      </c>
      <c r="AE485">
        <v>2.1678719999999999E-3</v>
      </c>
      <c r="AF485">
        <v>9.3591520000000008E-3</v>
      </c>
      <c r="AG485">
        <v>-2.426138E-3</v>
      </c>
      <c r="AH485">
        <v>-5.2459120000000001E-3</v>
      </c>
      <c r="AI485">
        <v>7.9794659999999993E-3</v>
      </c>
      <c r="AJ485">
        <v>7.1654090000000002E-3</v>
      </c>
      <c r="AK485">
        <v>-5.0567600000000004E-4</v>
      </c>
      <c r="AL485">
        <v>5.5001420000000004E-3</v>
      </c>
      <c r="AM485">
        <v>1.0531760000000001E-3</v>
      </c>
      <c r="AN485">
        <v>-4.8237310000000004E-3</v>
      </c>
      <c r="AO485">
        <v>2.3535466000000001E-2</v>
      </c>
      <c r="AP485">
        <v>3.2592430000000002E-3</v>
      </c>
      <c r="AQ485">
        <v>2.1165759999999998E-3</v>
      </c>
      <c r="AR485">
        <v>4.077977E-3</v>
      </c>
      <c r="AS485">
        <v>6.0699059999999999E-3</v>
      </c>
      <c r="AT485">
        <v>-8.4822409999999997E-3</v>
      </c>
      <c r="AU485">
        <v>-2.1510650000000002E-3</v>
      </c>
      <c r="AV485">
        <v>3.0870730000000001E-3</v>
      </c>
      <c r="AW485">
        <v>1.6893990000000001E-3</v>
      </c>
      <c r="AX485">
        <v>-1.1147356000000001E-2</v>
      </c>
      <c r="AY485">
        <v>3.2080747E-2</v>
      </c>
      <c r="AZ485">
        <v>1.7138257E-2</v>
      </c>
      <c r="BA485">
        <v>-1.9590760000000001E-3</v>
      </c>
      <c r="BB485">
        <v>9.9178449999999998E-3</v>
      </c>
      <c r="BC485">
        <v>2.1934620000000002E-3</v>
      </c>
      <c r="BD485">
        <v>3.6148689999999997E-2</v>
      </c>
      <c r="BE485">
        <v>5.8705279999999999E-3</v>
      </c>
      <c r="BF485">
        <v>-1.9697E-3</v>
      </c>
      <c r="BG485">
        <v>-2.1136709E-2</v>
      </c>
      <c r="BH485">
        <v>1.2058803999999999E-2</v>
      </c>
      <c r="BI485">
        <v>-6.7790539999999996E-3</v>
      </c>
      <c r="BJ485">
        <v>5.6666349999999997E-3</v>
      </c>
      <c r="BK485">
        <v>-4.1364349999999999E-3</v>
      </c>
      <c r="BL485">
        <v>-1.780904E-3</v>
      </c>
      <c r="BM485">
        <v>4.1569884000000001E-2</v>
      </c>
      <c r="BN485">
        <v>3.3710250000000001E-3</v>
      </c>
      <c r="BO485">
        <v>7.2506860000000001E-3</v>
      </c>
      <c r="BP485">
        <v>4.2314010000000001E-3</v>
      </c>
      <c r="BQ485">
        <v>2.0368298E-2</v>
      </c>
      <c r="BR485">
        <v>1.416162E-2</v>
      </c>
      <c r="BS485">
        <v>-3.2716122E-2</v>
      </c>
      <c r="BT485">
        <v>-8.3873079999999996E-3</v>
      </c>
      <c r="BU485">
        <v>-7.1980640999999998E-2</v>
      </c>
      <c r="BV485">
        <v>5.6091406000000003E-2</v>
      </c>
      <c r="BW485">
        <v>4.0428275999999999E-2</v>
      </c>
      <c r="BX485">
        <v>4.0969682E-2</v>
      </c>
    </row>
    <row r="486" spans="1:76" x14ac:dyDescent="0.25">
      <c r="A486">
        <v>35.392478391584099</v>
      </c>
      <c r="B486">
        <v>31.402544333096301</v>
      </c>
      <c r="D486">
        <v>8.2471579999999992E-3</v>
      </c>
      <c r="E486">
        <v>8.2186169999999992E-3</v>
      </c>
      <c r="F486">
        <v>2.893693E-2</v>
      </c>
      <c r="G486">
        <v>4.2382713000000002E-2</v>
      </c>
      <c r="H486">
        <v>1.0018411E-2</v>
      </c>
      <c r="I486">
        <v>2.2023437E-2</v>
      </c>
      <c r="J486">
        <v>-9.4433469999999995E-3</v>
      </c>
      <c r="K486">
        <v>-9.6534400000000003E-4</v>
      </c>
      <c r="L486">
        <v>4.4436299999999997E-4</v>
      </c>
      <c r="M486">
        <v>1.3756954E-2</v>
      </c>
      <c r="N486">
        <v>1.1171372000000001E-2</v>
      </c>
      <c r="O486">
        <v>5.0300919999999999E-3</v>
      </c>
      <c r="P486">
        <v>1.4268866E-2</v>
      </c>
      <c r="Q486">
        <v>1.8555184999999998E-2</v>
      </c>
      <c r="R486">
        <v>9.7554499999999997E-4</v>
      </c>
      <c r="S486">
        <v>3.3586150000000001E-3</v>
      </c>
      <c r="T486">
        <v>-3.65542E-4</v>
      </c>
      <c r="U486">
        <v>-5.0161300000000004E-4</v>
      </c>
      <c r="V486">
        <v>5.5165500000000003E-3</v>
      </c>
      <c r="W486">
        <v>5.1247319999999999E-3</v>
      </c>
      <c r="X486">
        <v>1.7704859999999999E-3</v>
      </c>
      <c r="Y486">
        <v>1.109074E-3</v>
      </c>
      <c r="Z486">
        <v>-1.819892E-3</v>
      </c>
      <c r="AA486">
        <v>-7.9879419999999996E-3</v>
      </c>
      <c r="AB486">
        <v>1.3221821999999999E-2</v>
      </c>
      <c r="AC486">
        <v>-3.2844829999999999E-3</v>
      </c>
      <c r="AD486">
        <v>1.0585898999999999E-2</v>
      </c>
      <c r="AE486">
        <v>2.138231E-3</v>
      </c>
      <c r="AF486">
        <v>9.3497029999999991E-3</v>
      </c>
      <c r="AG486">
        <v>-2.3894620000000002E-3</v>
      </c>
      <c r="AH486">
        <v>-5.2306770000000004E-3</v>
      </c>
      <c r="AI486">
        <v>8.0489010000000007E-3</v>
      </c>
      <c r="AJ486">
        <v>7.5541580000000001E-3</v>
      </c>
      <c r="AK486">
        <v>-6.2617599999999999E-4</v>
      </c>
      <c r="AL486">
        <v>5.449499E-3</v>
      </c>
      <c r="AM486">
        <v>1.185256E-3</v>
      </c>
      <c r="AN486">
        <v>-4.892843E-3</v>
      </c>
      <c r="AO486">
        <v>2.3546197000000001E-2</v>
      </c>
      <c r="AP486">
        <v>3.2830340000000002E-3</v>
      </c>
      <c r="AQ486">
        <v>2.0359979999999998E-3</v>
      </c>
      <c r="AR486">
        <v>4.0164149999999997E-3</v>
      </c>
      <c r="AS486">
        <v>6.0329160000000001E-3</v>
      </c>
      <c r="AT486">
        <v>-8.4021080000000001E-3</v>
      </c>
      <c r="AU486">
        <v>-2.1988519999999998E-3</v>
      </c>
      <c r="AV486">
        <v>3.0841760000000001E-3</v>
      </c>
      <c r="AW486">
        <v>1.6244429999999999E-3</v>
      </c>
      <c r="AX486">
        <v>-1.1217174999999999E-2</v>
      </c>
      <c r="AY486">
        <v>3.2108042000000003E-2</v>
      </c>
      <c r="AZ486">
        <v>1.7257631999999998E-2</v>
      </c>
      <c r="BA486">
        <v>-1.9899309999999999E-3</v>
      </c>
      <c r="BB486">
        <v>9.7542870000000004E-3</v>
      </c>
      <c r="BC486">
        <v>2.2525539999999999E-3</v>
      </c>
      <c r="BD486">
        <v>3.6177339000000003E-2</v>
      </c>
      <c r="BE486">
        <v>5.8153889999999998E-3</v>
      </c>
      <c r="BF486">
        <v>-2.1913129999999999E-3</v>
      </c>
      <c r="BG486">
        <v>-2.1088728000000001E-2</v>
      </c>
      <c r="BH486">
        <v>1.2099433E-2</v>
      </c>
      <c r="BI486">
        <v>-6.705005E-3</v>
      </c>
      <c r="BJ486">
        <v>5.7652629999999996E-3</v>
      </c>
      <c r="BK486">
        <v>-4.2100250000000001E-3</v>
      </c>
      <c r="BL486">
        <v>-1.64865E-3</v>
      </c>
      <c r="BM486">
        <v>4.1447307000000003E-2</v>
      </c>
      <c r="BN486">
        <v>3.3170930000000001E-3</v>
      </c>
      <c r="BO486">
        <v>7.2966009999999998E-3</v>
      </c>
      <c r="BP486">
        <v>4.1939680000000002E-3</v>
      </c>
      <c r="BQ486">
        <v>2.0385760999999999E-2</v>
      </c>
      <c r="BR486">
        <v>1.4269811E-2</v>
      </c>
      <c r="BS486">
        <v>-3.2731251000000003E-2</v>
      </c>
      <c r="BT486">
        <v>-8.3289539999999995E-3</v>
      </c>
      <c r="BU486">
        <v>-7.2027889999999997E-2</v>
      </c>
      <c r="BV486">
        <v>5.6141888000000001E-2</v>
      </c>
      <c r="BW486">
        <v>4.0373006000000003E-2</v>
      </c>
      <c r="BX486">
        <v>4.1000063000000003E-2</v>
      </c>
    </row>
    <row r="487" spans="1:76" x14ac:dyDescent="0.25">
      <c r="A487">
        <v>35.392483246348903</v>
      </c>
      <c r="B487">
        <v>31.4025454733613</v>
      </c>
      <c r="D487">
        <v>8.1621990000000002E-3</v>
      </c>
      <c r="E487">
        <v>8.2924399999999999E-3</v>
      </c>
      <c r="F487">
        <v>2.8865425E-2</v>
      </c>
      <c r="G487">
        <v>4.2412511E-2</v>
      </c>
      <c r="H487">
        <v>1.017302E-2</v>
      </c>
      <c r="I487">
        <v>2.2022829000000001E-2</v>
      </c>
      <c r="J487">
        <v>-9.4511449999999993E-3</v>
      </c>
      <c r="K487">
        <v>-9.2082700000000004E-4</v>
      </c>
      <c r="L487">
        <v>4.6097999999999999E-4</v>
      </c>
      <c r="M487">
        <v>1.3734891000000001E-2</v>
      </c>
      <c r="N487">
        <v>1.1192479999999999E-2</v>
      </c>
      <c r="O487">
        <v>5.0574979999999997E-3</v>
      </c>
      <c r="P487">
        <v>1.4314986E-2</v>
      </c>
      <c r="Q487">
        <v>1.856228E-2</v>
      </c>
      <c r="R487">
        <v>9.5526200000000002E-4</v>
      </c>
      <c r="S487">
        <v>3.3215409999999999E-3</v>
      </c>
      <c r="T487">
        <v>-3.78067E-4</v>
      </c>
      <c r="U487">
        <v>-3.47704E-4</v>
      </c>
      <c r="V487">
        <v>5.483145E-3</v>
      </c>
      <c r="W487">
        <v>5.1300240000000004E-3</v>
      </c>
      <c r="X487">
        <v>1.692182E-3</v>
      </c>
      <c r="Y487">
        <v>1.1673860000000001E-3</v>
      </c>
      <c r="Z487">
        <v>-1.8705239999999999E-3</v>
      </c>
      <c r="AA487">
        <v>-7.8873510000000008E-3</v>
      </c>
      <c r="AB487">
        <v>1.3167636E-2</v>
      </c>
      <c r="AC487">
        <v>-3.3361189999999998E-3</v>
      </c>
      <c r="AD487">
        <v>1.0613999000000001E-2</v>
      </c>
      <c r="AE487">
        <v>2.1112280000000001E-3</v>
      </c>
      <c r="AF487">
        <v>9.3377029999999993E-3</v>
      </c>
      <c r="AG487">
        <v>-2.3566450000000001E-3</v>
      </c>
      <c r="AH487">
        <v>-5.214616E-3</v>
      </c>
      <c r="AI487">
        <v>8.1220770000000001E-3</v>
      </c>
      <c r="AJ487">
        <v>7.9643209999999999E-3</v>
      </c>
      <c r="AK487">
        <v>-7.5621300000000005E-4</v>
      </c>
      <c r="AL487">
        <v>5.3990549999999998E-3</v>
      </c>
      <c r="AM487">
        <v>1.322656E-3</v>
      </c>
      <c r="AN487">
        <v>-4.956261E-3</v>
      </c>
      <c r="AO487">
        <v>2.3552691000000001E-2</v>
      </c>
      <c r="AP487">
        <v>3.3195830000000001E-3</v>
      </c>
      <c r="AQ487">
        <v>1.9504310000000001E-3</v>
      </c>
      <c r="AR487">
        <v>3.9513589999999998E-3</v>
      </c>
      <c r="AS487">
        <v>5.9981660000000001E-3</v>
      </c>
      <c r="AT487">
        <v>-8.3247689999999992E-3</v>
      </c>
      <c r="AU487">
        <v>-2.241205E-3</v>
      </c>
      <c r="AV487">
        <v>3.075525E-3</v>
      </c>
      <c r="AW487">
        <v>1.5230140000000001E-3</v>
      </c>
      <c r="AX487">
        <v>-1.1283151E-2</v>
      </c>
      <c r="AY487">
        <v>3.2118846999999999E-2</v>
      </c>
      <c r="AZ487">
        <v>1.7378253E-2</v>
      </c>
      <c r="BA487">
        <v>-2.0553989999999999E-3</v>
      </c>
      <c r="BB487">
        <v>9.5134620000000003E-3</v>
      </c>
      <c r="BC487">
        <v>2.3304519999999998E-3</v>
      </c>
      <c r="BD487">
        <v>3.6202827E-2</v>
      </c>
      <c r="BE487">
        <v>5.7541490000000001E-3</v>
      </c>
      <c r="BF487">
        <v>-2.37996E-3</v>
      </c>
      <c r="BG487">
        <v>-2.1044340000000002E-2</v>
      </c>
      <c r="BH487">
        <v>1.2139914999999999E-2</v>
      </c>
      <c r="BI487">
        <v>-6.6426250000000001E-3</v>
      </c>
      <c r="BJ487">
        <v>5.8670750000000002E-3</v>
      </c>
      <c r="BK487">
        <v>-4.2960919999999996E-3</v>
      </c>
      <c r="BL487">
        <v>-1.5247380000000001E-3</v>
      </c>
      <c r="BM487">
        <v>4.1333333E-2</v>
      </c>
      <c r="BN487">
        <v>3.2596320000000002E-3</v>
      </c>
      <c r="BO487">
        <v>7.3256429999999997E-3</v>
      </c>
      <c r="BP487">
        <v>4.1409469999999999E-3</v>
      </c>
      <c r="BQ487">
        <v>2.0402489999999999E-2</v>
      </c>
      <c r="BR487">
        <v>1.4352792E-2</v>
      </c>
      <c r="BS487">
        <v>-3.2773085E-2</v>
      </c>
      <c r="BT487">
        <v>-8.2502889999999992E-3</v>
      </c>
      <c r="BU487">
        <v>-7.2077394000000003E-2</v>
      </c>
      <c r="BV487">
        <v>5.6186972000000002E-2</v>
      </c>
      <c r="BW487">
        <v>4.0335455999999999E-2</v>
      </c>
      <c r="BX487">
        <v>4.1026667000000003E-2</v>
      </c>
    </row>
    <row r="488" spans="1:76" x14ac:dyDescent="0.25">
      <c r="A488">
        <v>35.392488101113699</v>
      </c>
      <c r="B488">
        <v>31.402546613626399</v>
      </c>
      <c r="D488">
        <v>8.0801359999999999E-3</v>
      </c>
      <c r="E488">
        <v>8.3724409999999996E-3</v>
      </c>
      <c r="F488">
        <v>2.8793994999999999E-2</v>
      </c>
      <c r="G488">
        <v>4.2446315999999998E-2</v>
      </c>
      <c r="H488">
        <v>1.0333409E-2</v>
      </c>
      <c r="I488">
        <v>2.2010314999999999E-2</v>
      </c>
      <c r="J488">
        <v>-9.4556540000000008E-3</v>
      </c>
      <c r="K488">
        <v>-8.7187099999999997E-4</v>
      </c>
      <c r="L488">
        <v>4.7731899999999997E-4</v>
      </c>
      <c r="M488">
        <v>1.3709081E-2</v>
      </c>
      <c r="N488">
        <v>1.1203731E-2</v>
      </c>
      <c r="O488">
        <v>5.0652340000000001E-3</v>
      </c>
      <c r="P488">
        <v>1.4355278000000001E-2</v>
      </c>
      <c r="Q488">
        <v>1.8570795000000001E-2</v>
      </c>
      <c r="R488">
        <v>9.3563800000000003E-4</v>
      </c>
      <c r="S488">
        <v>3.27495E-3</v>
      </c>
      <c r="T488">
        <v>-3.9144100000000002E-4</v>
      </c>
      <c r="U488">
        <v>-1.98481E-4</v>
      </c>
      <c r="V488">
        <v>5.4490299999999997E-3</v>
      </c>
      <c r="W488">
        <v>5.1325219999999996E-3</v>
      </c>
      <c r="X488">
        <v>1.6006709999999999E-3</v>
      </c>
      <c r="Y488">
        <v>1.226041E-3</v>
      </c>
      <c r="Z488">
        <v>-1.9307619999999999E-3</v>
      </c>
      <c r="AA488">
        <v>-7.7852090000000004E-3</v>
      </c>
      <c r="AB488">
        <v>1.3092451E-2</v>
      </c>
      <c r="AC488">
        <v>-3.400695E-3</v>
      </c>
      <c r="AD488">
        <v>1.0641447E-2</v>
      </c>
      <c r="AE488">
        <v>2.0868639999999999E-3</v>
      </c>
      <c r="AF488">
        <v>9.3231530000000007E-3</v>
      </c>
      <c r="AG488">
        <v>-2.327689E-3</v>
      </c>
      <c r="AH488">
        <v>-5.1977280000000004E-3</v>
      </c>
      <c r="AI488">
        <v>8.1989950000000006E-3</v>
      </c>
      <c r="AJ488">
        <v>8.3958950000000004E-3</v>
      </c>
      <c r="AK488">
        <v>-8.9578699999999999E-4</v>
      </c>
      <c r="AL488">
        <v>5.3488090000000004E-3</v>
      </c>
      <c r="AM488">
        <v>1.4653750000000001E-3</v>
      </c>
      <c r="AN488">
        <v>-5.0139870000000001E-3</v>
      </c>
      <c r="AO488">
        <v>2.3554950000000002E-2</v>
      </c>
      <c r="AP488">
        <v>3.3688889999999999E-3</v>
      </c>
      <c r="AQ488">
        <v>1.859875E-3</v>
      </c>
      <c r="AR488">
        <v>3.8828080000000002E-3</v>
      </c>
      <c r="AS488">
        <v>5.9656550000000003E-3</v>
      </c>
      <c r="AT488">
        <v>-8.2502240000000004E-3</v>
      </c>
      <c r="AU488">
        <v>-2.278123E-3</v>
      </c>
      <c r="AV488">
        <v>3.0611190000000002E-3</v>
      </c>
      <c r="AW488">
        <v>1.40694E-3</v>
      </c>
      <c r="AX488">
        <v>-1.1339686999999999E-2</v>
      </c>
      <c r="AY488">
        <v>3.2125558999999998E-2</v>
      </c>
      <c r="AZ488">
        <v>1.7499220999999999E-2</v>
      </c>
      <c r="BA488">
        <v>-2.1379820000000001E-3</v>
      </c>
      <c r="BB488">
        <v>9.3167430000000006E-3</v>
      </c>
      <c r="BC488">
        <v>2.427158E-3</v>
      </c>
      <c r="BD488">
        <v>3.6225155000000002E-2</v>
      </c>
      <c r="BE488">
        <v>5.6868090000000001E-3</v>
      </c>
      <c r="BF488">
        <v>-2.5356419999999998E-3</v>
      </c>
      <c r="BG488">
        <v>-2.1003544999999998E-2</v>
      </c>
      <c r="BH488">
        <v>1.218025E-2</v>
      </c>
      <c r="BI488">
        <v>-6.5919139999999999E-3</v>
      </c>
      <c r="BJ488">
        <v>5.9720709999999998E-3</v>
      </c>
      <c r="BK488">
        <v>-4.3946369999999998E-3</v>
      </c>
      <c r="BL488">
        <v>-1.4091679999999999E-3</v>
      </c>
      <c r="BM488">
        <v>4.1227960000000001E-2</v>
      </c>
      <c r="BN488">
        <v>3.1986390000000001E-3</v>
      </c>
      <c r="BO488">
        <v>7.337812E-3</v>
      </c>
      <c r="BP488">
        <v>4.0723390000000003E-3</v>
      </c>
      <c r="BQ488">
        <v>2.0400610999999999E-2</v>
      </c>
      <c r="BR488">
        <v>1.4410564000000001E-2</v>
      </c>
      <c r="BS488">
        <v>-3.2841621000000001E-2</v>
      </c>
      <c r="BT488">
        <v>-8.1513130000000003E-3</v>
      </c>
      <c r="BU488">
        <v>-7.2129153000000001E-2</v>
      </c>
      <c r="BV488">
        <v>5.6226657999999999E-2</v>
      </c>
      <c r="BW488">
        <v>4.0297400999999997E-2</v>
      </c>
      <c r="BX488">
        <v>4.1049493999999999E-2</v>
      </c>
    </row>
    <row r="489" spans="1:76" x14ac:dyDescent="0.25">
      <c r="A489">
        <v>35.392492955878502</v>
      </c>
      <c r="B489">
        <v>31.402547753891401</v>
      </c>
      <c r="D489">
        <v>8.0413840000000004E-3</v>
      </c>
      <c r="E489">
        <v>8.4293300000000005E-3</v>
      </c>
      <c r="F489">
        <v>2.8759776000000001E-2</v>
      </c>
      <c r="G489">
        <v>4.2492222000000003E-2</v>
      </c>
      <c r="H489">
        <v>1.0403340000000001E-2</v>
      </c>
      <c r="I489">
        <v>2.2018138E-2</v>
      </c>
      <c r="J489">
        <v>-9.4204579999999996E-3</v>
      </c>
      <c r="K489">
        <v>-8.1328100000000001E-4</v>
      </c>
      <c r="L489">
        <v>4.8670300000000001E-4</v>
      </c>
      <c r="M489">
        <v>1.3729544999999999E-2</v>
      </c>
      <c r="N489">
        <v>1.121429E-2</v>
      </c>
      <c r="O489">
        <v>5.0281680000000004E-3</v>
      </c>
      <c r="P489">
        <v>1.4380126E-2</v>
      </c>
      <c r="Q489">
        <v>1.8590209999999999E-2</v>
      </c>
      <c r="R489">
        <v>9.37943E-4</v>
      </c>
      <c r="S489">
        <v>3.2605569999999999E-3</v>
      </c>
      <c r="T489">
        <v>-4.0853100000000001E-4</v>
      </c>
      <c r="U489" s="2">
        <v>-9.4599999999999996E-5</v>
      </c>
      <c r="V489">
        <v>5.4263929999999998E-3</v>
      </c>
      <c r="W489">
        <v>5.1062879999999996E-3</v>
      </c>
      <c r="X489">
        <v>1.5340799999999999E-3</v>
      </c>
      <c r="Y489">
        <v>1.269928E-3</v>
      </c>
      <c r="Z489">
        <v>-1.9477940000000001E-3</v>
      </c>
      <c r="AA489">
        <v>-7.74415E-3</v>
      </c>
      <c r="AB489">
        <v>1.3031899E-2</v>
      </c>
      <c r="AC489">
        <v>-3.457608E-3</v>
      </c>
      <c r="AD489">
        <v>1.0628847E-2</v>
      </c>
      <c r="AE489">
        <v>2.0283900000000001E-3</v>
      </c>
      <c r="AF489">
        <v>9.3111289999999996E-3</v>
      </c>
      <c r="AG489">
        <v>-2.332467E-3</v>
      </c>
      <c r="AH489">
        <v>-5.1868599999999997E-3</v>
      </c>
      <c r="AI489">
        <v>8.2752759999999998E-3</v>
      </c>
      <c r="AJ489">
        <v>8.6522890000000005E-3</v>
      </c>
      <c r="AK489">
        <v>-1.0001000000000001E-3</v>
      </c>
      <c r="AL489">
        <v>5.3233719999999998E-3</v>
      </c>
      <c r="AM489">
        <v>1.582338E-3</v>
      </c>
      <c r="AN489">
        <v>-5.0318280000000003E-3</v>
      </c>
      <c r="AO489">
        <v>2.3482876999999999E-2</v>
      </c>
      <c r="AP489">
        <v>3.4736889999999999E-3</v>
      </c>
      <c r="AQ489">
        <v>1.768761E-3</v>
      </c>
      <c r="AR489">
        <v>3.8472139999999998E-3</v>
      </c>
      <c r="AS489">
        <v>5.9478029999999998E-3</v>
      </c>
      <c r="AT489">
        <v>-8.2091060000000007E-3</v>
      </c>
      <c r="AU489">
        <v>-2.2943070000000002E-3</v>
      </c>
      <c r="AV489">
        <v>3.030315E-3</v>
      </c>
      <c r="AW489">
        <v>1.2762209999999999E-3</v>
      </c>
      <c r="AX489">
        <v>-1.1386781E-2</v>
      </c>
      <c r="AY489">
        <v>3.2128179999999999E-2</v>
      </c>
      <c r="AZ489">
        <v>1.7620535E-2</v>
      </c>
      <c r="BA489">
        <v>-2.2376789999999998E-3</v>
      </c>
      <c r="BB489">
        <v>9.1641299999999995E-3</v>
      </c>
      <c r="BC489">
        <v>2.510665E-3</v>
      </c>
      <c r="BD489">
        <v>3.6062920999999998E-2</v>
      </c>
      <c r="BE489">
        <v>5.632565E-3</v>
      </c>
      <c r="BF489">
        <v>-2.398042E-3</v>
      </c>
      <c r="BG489">
        <v>-2.1038370000000001E-2</v>
      </c>
      <c r="BH489">
        <v>1.2300349E-2</v>
      </c>
      <c r="BI489">
        <v>-6.5752220000000004E-3</v>
      </c>
      <c r="BJ489">
        <v>5.8318390000000001E-3</v>
      </c>
      <c r="BK489">
        <v>-4.5048409999999999E-3</v>
      </c>
      <c r="BL489">
        <v>-1.350986E-3</v>
      </c>
      <c r="BM489">
        <v>4.1160080000000002E-2</v>
      </c>
      <c r="BN489">
        <v>3.2037799999999998E-3</v>
      </c>
      <c r="BO489">
        <v>7.3350259999999997E-3</v>
      </c>
      <c r="BP489">
        <v>3.9849480000000003E-3</v>
      </c>
      <c r="BQ489">
        <v>2.0396981000000002E-2</v>
      </c>
      <c r="BR489">
        <v>1.4339338E-2</v>
      </c>
      <c r="BS489">
        <v>-3.2978390000000003E-2</v>
      </c>
      <c r="BT489">
        <v>-8.1405650000000006E-3</v>
      </c>
      <c r="BU489">
        <v>-7.2142153000000001E-2</v>
      </c>
      <c r="BV489">
        <v>5.6261959E-2</v>
      </c>
      <c r="BW489">
        <v>4.0253559000000001E-2</v>
      </c>
      <c r="BX489">
        <v>4.1051049999999999E-2</v>
      </c>
    </row>
    <row r="490" spans="1:76" x14ac:dyDescent="0.25">
      <c r="A490">
        <v>35.392497810643299</v>
      </c>
      <c r="B490">
        <v>31.402548894156499</v>
      </c>
      <c r="D490">
        <v>8.0819110000000006E-3</v>
      </c>
      <c r="E490">
        <v>8.4305930000000001E-3</v>
      </c>
      <c r="F490">
        <v>2.8787767999999998E-2</v>
      </c>
      <c r="G490">
        <v>4.2553736000000002E-2</v>
      </c>
      <c r="H490">
        <v>1.0289757E-2</v>
      </c>
      <c r="I490">
        <v>2.2091553999999999E-2</v>
      </c>
      <c r="J490">
        <v>-9.3237460000000008E-3</v>
      </c>
      <c r="K490">
        <v>-7.5304300000000001E-4</v>
      </c>
      <c r="L490">
        <v>4.85274E-4</v>
      </c>
      <c r="M490">
        <v>1.3836139000000001E-2</v>
      </c>
      <c r="N490">
        <v>1.1238204999999999E-2</v>
      </c>
      <c r="O490">
        <v>4.9926529999999997E-3</v>
      </c>
      <c r="P490">
        <v>1.4383821999999999E-2</v>
      </c>
      <c r="Q490">
        <v>1.8629111E-2</v>
      </c>
      <c r="R490">
        <v>9.8600899999999993E-4</v>
      </c>
      <c r="S490">
        <v>3.3289539999999999E-3</v>
      </c>
      <c r="T490">
        <v>-4.3671699999999999E-4</v>
      </c>
      <c r="U490" s="2">
        <v>-6.5400000000000004E-5</v>
      </c>
      <c r="V490">
        <v>5.4124280000000004E-3</v>
      </c>
      <c r="W490">
        <v>5.0396959999999998E-3</v>
      </c>
      <c r="X490">
        <v>1.5374570000000001E-3</v>
      </c>
      <c r="Y490">
        <v>1.2863009999999999E-3</v>
      </c>
      <c r="Z490">
        <v>-1.8634350000000001E-3</v>
      </c>
      <c r="AA490">
        <v>-7.8144029999999993E-3</v>
      </c>
      <c r="AB490">
        <v>1.3017225E-2</v>
      </c>
      <c r="AC490">
        <v>-3.4804359999999999E-3</v>
      </c>
      <c r="AD490">
        <v>1.0540432000000001E-2</v>
      </c>
      <c r="AE490">
        <v>1.900576E-3</v>
      </c>
      <c r="AF490">
        <v>9.3164340000000002E-3</v>
      </c>
      <c r="AG490">
        <v>-2.3947159999999999E-3</v>
      </c>
      <c r="AH490">
        <v>-5.1897139999999998E-3</v>
      </c>
      <c r="AI490">
        <v>8.3446700000000002E-3</v>
      </c>
      <c r="AJ490">
        <v>8.5440829999999992E-3</v>
      </c>
      <c r="AK490">
        <v>-1.02411E-3</v>
      </c>
      <c r="AL490">
        <v>5.3500370000000002E-3</v>
      </c>
      <c r="AM490">
        <v>1.6455980000000001E-3</v>
      </c>
      <c r="AN490">
        <v>-4.9806349999999997E-3</v>
      </c>
      <c r="AO490">
        <v>2.3270062000000001E-2</v>
      </c>
      <c r="AP490">
        <v>3.668106E-3</v>
      </c>
      <c r="AQ490">
        <v>1.681035E-3</v>
      </c>
      <c r="AR490">
        <v>3.8737340000000002E-3</v>
      </c>
      <c r="AS490">
        <v>5.9556469999999997E-3</v>
      </c>
      <c r="AT490">
        <v>-8.2236089999999998E-3</v>
      </c>
      <c r="AU490">
        <v>-2.2786659999999999E-3</v>
      </c>
      <c r="AV490">
        <v>2.9799840000000002E-3</v>
      </c>
      <c r="AW490">
        <v>1.1619060000000001E-3</v>
      </c>
      <c r="AX490">
        <v>-1.1352172000000001E-2</v>
      </c>
      <c r="AY490">
        <v>3.2095297000000002E-2</v>
      </c>
      <c r="AZ490">
        <v>1.7682843E-2</v>
      </c>
      <c r="BA490">
        <v>-2.319354E-3</v>
      </c>
      <c r="BB490">
        <v>9.212965E-3</v>
      </c>
      <c r="BC490">
        <v>2.5900670000000002E-3</v>
      </c>
      <c r="BD490">
        <v>3.5866733999999997E-2</v>
      </c>
      <c r="BE490">
        <v>5.5915590000000003E-3</v>
      </c>
      <c r="BF490">
        <v>-2.214611E-3</v>
      </c>
      <c r="BG490">
        <v>-2.1122717999999999E-2</v>
      </c>
      <c r="BH490">
        <v>1.2459105E-2</v>
      </c>
      <c r="BI490">
        <v>-6.5743609999999999E-3</v>
      </c>
      <c r="BJ490">
        <v>5.6399939999999997E-3</v>
      </c>
      <c r="BK490">
        <v>-4.6154200000000003E-3</v>
      </c>
      <c r="BL490">
        <v>-1.29503E-3</v>
      </c>
      <c r="BM490">
        <v>4.1092811999999999E-2</v>
      </c>
      <c r="BN490">
        <v>3.2295779999999999E-3</v>
      </c>
      <c r="BO490">
        <v>7.3105899999999996E-3</v>
      </c>
      <c r="BP490">
        <v>3.894855E-3</v>
      </c>
      <c r="BQ490">
        <v>2.0402801000000002E-2</v>
      </c>
      <c r="BR490">
        <v>1.4244962E-2</v>
      </c>
      <c r="BS490">
        <v>-3.3116628000000002E-2</v>
      </c>
      <c r="BT490">
        <v>-8.1437920000000004E-3</v>
      </c>
      <c r="BU490">
        <v>-7.2150723E-2</v>
      </c>
      <c r="BV490">
        <v>5.6298803000000001E-2</v>
      </c>
      <c r="BW490">
        <v>4.0203931999999998E-2</v>
      </c>
      <c r="BX490">
        <v>4.1050784E-2</v>
      </c>
    </row>
    <row r="491" spans="1:76" x14ac:dyDescent="0.25">
      <c r="A491">
        <v>35.392502665408202</v>
      </c>
      <c r="B491">
        <v>31.402550034421498</v>
      </c>
      <c r="D491">
        <v>8.1258589999999992E-3</v>
      </c>
      <c r="E491">
        <v>8.4280840000000006E-3</v>
      </c>
      <c r="F491">
        <v>2.8804368E-2</v>
      </c>
      <c r="G491">
        <v>4.2613879E-2</v>
      </c>
      <c r="H491">
        <v>1.0169701E-2</v>
      </c>
      <c r="I491">
        <v>2.2178066999999999E-2</v>
      </c>
      <c r="J491">
        <v>-9.2390040000000003E-3</v>
      </c>
      <c r="K491">
        <v>-7.0702199999999997E-4</v>
      </c>
      <c r="L491">
        <v>4.8656900000000001E-4</v>
      </c>
      <c r="M491">
        <v>1.3932716E-2</v>
      </c>
      <c r="N491">
        <v>1.1261131000000001E-2</v>
      </c>
      <c r="O491">
        <v>4.9586880000000002E-3</v>
      </c>
      <c r="P491">
        <v>1.4385803000000001E-2</v>
      </c>
      <c r="Q491">
        <v>1.8669779000000001E-2</v>
      </c>
      <c r="R491">
        <v>1.0422910000000001E-3</v>
      </c>
      <c r="S491">
        <v>3.408374E-3</v>
      </c>
      <c r="T491">
        <v>-4.7295699999999998E-4</v>
      </c>
      <c r="U491" s="2">
        <v>-3.0899999999999999E-5</v>
      </c>
      <c r="V491">
        <v>5.3776400000000004E-3</v>
      </c>
      <c r="W491">
        <v>4.9869830000000004E-3</v>
      </c>
      <c r="X491">
        <v>1.5446259999999999E-3</v>
      </c>
      <c r="Y491">
        <v>1.3038629999999999E-3</v>
      </c>
      <c r="Z491">
        <v>-1.771391E-3</v>
      </c>
      <c r="AA491">
        <v>-7.8757410000000003E-3</v>
      </c>
      <c r="AB491">
        <v>1.2981325E-2</v>
      </c>
      <c r="AC491">
        <v>-3.503922E-3</v>
      </c>
      <c r="AD491">
        <v>1.04498E-2</v>
      </c>
      <c r="AE491">
        <v>1.7711700000000001E-3</v>
      </c>
      <c r="AF491">
        <v>9.3345249999999998E-3</v>
      </c>
      <c r="AG491">
        <v>-2.456986E-3</v>
      </c>
      <c r="AH491">
        <v>-5.1942150000000003E-3</v>
      </c>
      <c r="AI491">
        <v>8.4142569999999996E-3</v>
      </c>
      <c r="AJ491">
        <v>8.4332560000000001E-3</v>
      </c>
      <c r="AK491">
        <v>-1.0493919999999999E-3</v>
      </c>
      <c r="AL491">
        <v>5.3852300000000004E-3</v>
      </c>
      <c r="AM491">
        <v>1.713343E-3</v>
      </c>
      <c r="AN491">
        <v>-4.925207E-3</v>
      </c>
      <c r="AO491">
        <v>2.3046119E-2</v>
      </c>
      <c r="AP491">
        <v>3.8700309999999999E-3</v>
      </c>
      <c r="AQ491">
        <v>1.5883780000000001E-3</v>
      </c>
      <c r="AR491">
        <v>3.8923550000000001E-3</v>
      </c>
      <c r="AS491">
        <v>5.9658719999999997E-3</v>
      </c>
      <c r="AT491">
        <v>-8.2337839999999992E-3</v>
      </c>
      <c r="AU491">
        <v>-2.2611390000000001E-3</v>
      </c>
      <c r="AV491">
        <v>2.9331750000000001E-3</v>
      </c>
      <c r="AW491">
        <v>1.0697129999999999E-3</v>
      </c>
      <c r="AX491">
        <v>-1.122417E-2</v>
      </c>
      <c r="AY491">
        <v>3.2039099000000001E-2</v>
      </c>
      <c r="AZ491">
        <v>1.7719451000000001E-2</v>
      </c>
      <c r="BA491">
        <v>-2.362683E-3</v>
      </c>
      <c r="BB491">
        <v>9.4071840000000007E-3</v>
      </c>
      <c r="BC491">
        <v>2.6682250000000002E-3</v>
      </c>
      <c r="BD491">
        <v>3.5658571E-2</v>
      </c>
      <c r="BE491">
        <v>5.5624050000000003E-3</v>
      </c>
      <c r="BF491">
        <v>-2.0187120000000002E-3</v>
      </c>
      <c r="BG491">
        <v>-2.1249827999999998E-2</v>
      </c>
      <c r="BH491">
        <v>1.2648309E-2</v>
      </c>
      <c r="BI491">
        <v>-6.5866450000000003E-3</v>
      </c>
      <c r="BJ491">
        <v>5.4258960000000004E-3</v>
      </c>
      <c r="BK491">
        <v>-4.7257790000000003E-3</v>
      </c>
      <c r="BL491">
        <v>-1.2345139999999999E-3</v>
      </c>
      <c r="BM491">
        <v>4.1021904999999997E-2</v>
      </c>
      <c r="BN491">
        <v>3.2683149999999999E-3</v>
      </c>
      <c r="BO491">
        <v>7.2639740000000003E-3</v>
      </c>
      <c r="BP491">
        <v>3.8032309999999998E-3</v>
      </c>
      <c r="BQ491">
        <v>2.0418071999999999E-2</v>
      </c>
      <c r="BR491">
        <v>1.4141156E-2</v>
      </c>
      <c r="BS491">
        <v>-3.3249422000000001E-2</v>
      </c>
      <c r="BT491">
        <v>-8.1487720000000003E-3</v>
      </c>
      <c r="BU491">
        <v>-7.2159849999999998E-2</v>
      </c>
      <c r="BV491">
        <v>5.6337462999999997E-2</v>
      </c>
      <c r="BW491">
        <v>4.0227435999999998E-2</v>
      </c>
      <c r="BX491">
        <v>4.1051101999999999E-2</v>
      </c>
    </row>
    <row r="492" spans="1:76" x14ac:dyDescent="0.25">
      <c r="A492">
        <v>35.392507520172998</v>
      </c>
      <c r="B492">
        <v>31.4025511746866</v>
      </c>
      <c r="D492">
        <v>8.1732290000000006E-3</v>
      </c>
      <c r="E492">
        <v>8.4218030000000003E-3</v>
      </c>
      <c r="F492">
        <v>2.8809575E-2</v>
      </c>
      <c r="G492">
        <v>4.2672649E-2</v>
      </c>
      <c r="H492">
        <v>1.0043172E-2</v>
      </c>
      <c r="I492">
        <v>2.2277677999999999E-2</v>
      </c>
      <c r="J492">
        <v>-9.1662319999999999E-3</v>
      </c>
      <c r="K492">
        <v>-6.75218E-4</v>
      </c>
      <c r="L492">
        <v>4.9058900000000004E-4</v>
      </c>
      <c r="M492">
        <v>1.4019274E-2</v>
      </c>
      <c r="N492">
        <v>1.1283071E-2</v>
      </c>
      <c r="O492">
        <v>4.9262739999999996E-3</v>
      </c>
      <c r="P492">
        <v>1.4386065999999999E-2</v>
      </c>
      <c r="Q492">
        <v>1.8712214000000001E-2</v>
      </c>
      <c r="R492">
        <v>1.106788E-3</v>
      </c>
      <c r="S492">
        <v>3.498817E-3</v>
      </c>
      <c r="T492">
        <v>-5.1725100000000004E-4</v>
      </c>
      <c r="U492" s="2">
        <v>8.67E-6</v>
      </c>
      <c r="V492">
        <v>5.3220289999999998E-3</v>
      </c>
      <c r="W492">
        <v>4.9481500000000001E-3</v>
      </c>
      <c r="X492">
        <v>1.555584E-3</v>
      </c>
      <c r="Y492">
        <v>1.3226150000000001E-3</v>
      </c>
      <c r="Z492">
        <v>-1.6716610000000001E-3</v>
      </c>
      <c r="AA492">
        <v>-7.9281639999999997E-3</v>
      </c>
      <c r="AB492">
        <v>1.2924198E-2</v>
      </c>
      <c r="AC492">
        <v>-3.5280659999999998E-3</v>
      </c>
      <c r="AD492">
        <v>1.0356951E-2</v>
      </c>
      <c r="AE492">
        <v>1.640173E-3</v>
      </c>
      <c r="AF492">
        <v>9.3654010000000006E-3</v>
      </c>
      <c r="AG492">
        <v>-2.5192750000000001E-3</v>
      </c>
      <c r="AH492">
        <v>-5.2003630000000004E-3</v>
      </c>
      <c r="AI492">
        <v>8.4840379999999993E-3</v>
      </c>
      <c r="AJ492">
        <v>8.3198070000000002E-3</v>
      </c>
      <c r="AK492">
        <v>-1.075948E-3</v>
      </c>
      <c r="AL492">
        <v>5.4289509999999996E-3</v>
      </c>
      <c r="AM492">
        <v>1.7855740000000001E-3</v>
      </c>
      <c r="AN492">
        <v>-4.8655440000000003E-3</v>
      </c>
      <c r="AO492">
        <v>2.2811046000000001E-2</v>
      </c>
      <c r="AP492">
        <v>4.0794660000000003E-3</v>
      </c>
      <c r="AQ492">
        <v>1.490791E-3</v>
      </c>
      <c r="AR492">
        <v>3.903077E-3</v>
      </c>
      <c r="AS492">
        <v>5.9784770000000003E-3</v>
      </c>
      <c r="AT492">
        <v>-8.2396290000000001E-3</v>
      </c>
      <c r="AU492">
        <v>-2.2417270000000002E-3</v>
      </c>
      <c r="AV492">
        <v>2.8898869999999998E-3</v>
      </c>
      <c r="AW492">
        <v>9.8091099999999989E-4</v>
      </c>
      <c r="AX492">
        <v>-1.1046802E-2</v>
      </c>
      <c r="AY492">
        <v>3.1983323000000001E-2</v>
      </c>
      <c r="AZ492">
        <v>1.7777940999999998E-2</v>
      </c>
      <c r="BA492">
        <v>-2.385177E-3</v>
      </c>
      <c r="BB492">
        <v>9.6292289999999996E-3</v>
      </c>
      <c r="BC492">
        <v>2.7451369999999999E-3</v>
      </c>
      <c r="BD492">
        <v>3.5438430999999999E-2</v>
      </c>
      <c r="BE492">
        <v>5.5451010000000002E-3</v>
      </c>
      <c r="BF492">
        <v>-1.8103469999999999E-3</v>
      </c>
      <c r="BG492">
        <v>-2.1419701999999999E-2</v>
      </c>
      <c r="BH492">
        <v>1.2867959999999999E-2</v>
      </c>
      <c r="BI492">
        <v>-6.6120739999999999E-3</v>
      </c>
      <c r="BJ492">
        <v>5.1895429999999996E-3</v>
      </c>
      <c r="BK492">
        <v>-4.835916E-3</v>
      </c>
      <c r="BL492">
        <v>-1.169437E-3</v>
      </c>
      <c r="BM492">
        <v>4.0947360000000002E-2</v>
      </c>
      <c r="BN492">
        <v>3.319991E-3</v>
      </c>
      <c r="BO492">
        <v>7.195178E-3</v>
      </c>
      <c r="BP492">
        <v>3.7100750000000002E-3</v>
      </c>
      <c r="BQ492">
        <v>2.0440416999999999E-2</v>
      </c>
      <c r="BR492">
        <v>1.4027922E-2</v>
      </c>
      <c r="BS492">
        <v>-3.3376771999999999E-2</v>
      </c>
      <c r="BT492">
        <v>-8.1555029999999997E-3</v>
      </c>
      <c r="BU492">
        <v>-7.2169531999999995E-2</v>
      </c>
      <c r="BV492">
        <v>5.6377939000000002E-2</v>
      </c>
      <c r="BW492">
        <v>4.0322499999999997E-2</v>
      </c>
      <c r="BX492">
        <v>4.1052002999999997E-2</v>
      </c>
    </row>
    <row r="493" spans="1:76" x14ac:dyDescent="0.25">
      <c r="A493">
        <v>35.392512374937802</v>
      </c>
      <c r="B493">
        <v>31.402552314951599</v>
      </c>
      <c r="D493">
        <v>8.2240209999999998E-3</v>
      </c>
      <c r="E493">
        <v>8.4117489999999996E-3</v>
      </c>
      <c r="F493">
        <v>2.8803390000000002E-2</v>
      </c>
      <c r="G493">
        <v>4.2730047E-2</v>
      </c>
      <c r="H493">
        <v>9.9101699999999994E-3</v>
      </c>
      <c r="I493">
        <v>2.2390386000000002E-2</v>
      </c>
      <c r="J493">
        <v>-9.105429E-3</v>
      </c>
      <c r="K493">
        <v>-6.5762999999999998E-4</v>
      </c>
      <c r="L493">
        <v>4.9733399999999999E-4</v>
      </c>
      <c r="M493">
        <v>1.4095814E-2</v>
      </c>
      <c r="N493">
        <v>1.1304022E-2</v>
      </c>
      <c r="O493">
        <v>4.8954109999999997E-3</v>
      </c>
      <c r="P493">
        <v>1.4384614E-2</v>
      </c>
      <c r="Q493">
        <v>1.8756416000000001E-2</v>
      </c>
      <c r="R493">
        <v>1.1795009999999999E-3</v>
      </c>
      <c r="S493">
        <v>3.600284E-3</v>
      </c>
      <c r="T493">
        <v>-5.6959899999999995E-4</v>
      </c>
      <c r="U493" s="2">
        <v>5.3399999999999997E-5</v>
      </c>
      <c r="V493">
        <v>5.2455940000000001E-3</v>
      </c>
      <c r="W493">
        <v>4.9231960000000003E-3</v>
      </c>
      <c r="X493">
        <v>1.5703340000000001E-3</v>
      </c>
      <c r="Y493">
        <v>1.3425550000000001E-3</v>
      </c>
      <c r="Z493">
        <v>-1.5642449999999999E-3</v>
      </c>
      <c r="AA493">
        <v>-7.9716739999999998E-3</v>
      </c>
      <c r="AB493">
        <v>1.2845845999999999E-2</v>
      </c>
      <c r="AC493">
        <v>-3.5528679999999998E-3</v>
      </c>
      <c r="AD493">
        <v>1.0261885E-2</v>
      </c>
      <c r="AE493">
        <v>1.507584E-3</v>
      </c>
      <c r="AF493">
        <v>9.4090619999999993E-3</v>
      </c>
      <c r="AG493">
        <v>-2.5815830000000001E-3</v>
      </c>
      <c r="AH493">
        <v>-5.2081590000000004E-3</v>
      </c>
      <c r="AI493">
        <v>8.5540119999999997E-3</v>
      </c>
      <c r="AJ493">
        <v>8.2037359999999997E-3</v>
      </c>
      <c r="AK493">
        <v>-1.103775E-3</v>
      </c>
      <c r="AL493">
        <v>5.481199E-3</v>
      </c>
      <c r="AM493">
        <v>1.86229E-3</v>
      </c>
      <c r="AN493">
        <v>-4.8016439999999999E-3</v>
      </c>
      <c r="AO493">
        <v>2.2564844000000001E-2</v>
      </c>
      <c r="AP493">
        <v>4.2964099999999996E-3</v>
      </c>
      <c r="AQ493">
        <v>1.388273E-3</v>
      </c>
      <c r="AR493">
        <v>3.9059009999999998E-3</v>
      </c>
      <c r="AS493">
        <v>5.9934630000000001E-3</v>
      </c>
      <c r="AT493">
        <v>-8.2411450000000001E-3</v>
      </c>
      <c r="AU493">
        <v>-2.2204289999999999E-3</v>
      </c>
      <c r="AV493">
        <v>2.8501210000000002E-3</v>
      </c>
      <c r="AW493">
        <v>8.9550100000000004E-4</v>
      </c>
      <c r="AX493">
        <v>-1.0820066999999999E-2</v>
      </c>
      <c r="AY493">
        <v>3.1927967000000002E-2</v>
      </c>
      <c r="AZ493">
        <v>1.7858313000000001E-2</v>
      </c>
      <c r="BA493">
        <v>-2.3868370000000002E-3</v>
      </c>
      <c r="BB493">
        <v>9.8791E-3</v>
      </c>
      <c r="BC493">
        <v>2.8148489999999999E-3</v>
      </c>
      <c r="BD493">
        <v>3.5207130000000003E-2</v>
      </c>
      <c r="BE493">
        <v>5.5594149999999998E-3</v>
      </c>
      <c r="BF493">
        <v>-1.6401110000000001E-3</v>
      </c>
      <c r="BG493">
        <v>-2.1552878000000001E-2</v>
      </c>
      <c r="BH493">
        <v>1.3047827999999999E-2</v>
      </c>
      <c r="BI493">
        <v>-6.6219549999999997E-3</v>
      </c>
      <c r="BJ493">
        <v>5.008831E-3</v>
      </c>
      <c r="BK493">
        <v>-4.9300430000000003E-3</v>
      </c>
      <c r="BL493">
        <v>-1.1675399999999999E-3</v>
      </c>
      <c r="BM493">
        <v>4.0913505000000003E-2</v>
      </c>
      <c r="BN493">
        <v>3.400429E-3</v>
      </c>
      <c r="BO493">
        <v>7.1349689999999997E-3</v>
      </c>
      <c r="BP493">
        <v>3.6187960000000001E-3</v>
      </c>
      <c r="BQ493">
        <v>2.0465021E-2</v>
      </c>
      <c r="BR493">
        <v>1.3940686000000001E-2</v>
      </c>
      <c r="BS493">
        <v>-3.3434901000000003E-2</v>
      </c>
      <c r="BT493">
        <v>-8.1581329999999997E-3</v>
      </c>
      <c r="BU493">
        <v>-7.2174507999999998E-2</v>
      </c>
      <c r="BV493">
        <v>5.6379974999999999E-2</v>
      </c>
      <c r="BW493">
        <v>4.0458801000000003E-2</v>
      </c>
      <c r="BX493">
        <v>4.1040471000000002E-2</v>
      </c>
    </row>
    <row r="494" spans="1:76" x14ac:dyDescent="0.25">
      <c r="A494">
        <v>35.392517229702598</v>
      </c>
      <c r="B494">
        <v>31.402553455216701</v>
      </c>
      <c r="D494">
        <v>8.2782340000000006E-3</v>
      </c>
      <c r="E494">
        <v>8.3979239999999993E-3</v>
      </c>
      <c r="F494">
        <v>2.8785812000000001E-2</v>
      </c>
      <c r="G494">
        <v>4.2786073000000001E-2</v>
      </c>
      <c r="H494">
        <v>9.7706949999999994E-3</v>
      </c>
      <c r="I494">
        <v>2.2516192000000001E-2</v>
      </c>
      <c r="J494">
        <v>-9.0565950000000006E-3</v>
      </c>
      <c r="K494">
        <v>-6.5425800000000001E-4</v>
      </c>
      <c r="L494">
        <v>5.0680300000000001E-4</v>
      </c>
      <c r="M494">
        <v>1.4162337000000001E-2</v>
      </c>
      <c r="N494">
        <v>1.1323985999999999E-2</v>
      </c>
      <c r="O494">
        <v>4.8852069999999999E-3</v>
      </c>
      <c r="P494">
        <v>1.4381445E-2</v>
      </c>
      <c r="Q494">
        <v>1.8802383999999998E-2</v>
      </c>
      <c r="R494">
        <v>1.260429E-3</v>
      </c>
      <c r="S494">
        <v>3.7127739999999998E-3</v>
      </c>
      <c r="T494">
        <v>-6.3000100000000004E-4</v>
      </c>
      <c r="U494">
        <v>1.0330700000000001E-4</v>
      </c>
      <c r="V494">
        <v>5.1483350000000004E-3</v>
      </c>
      <c r="W494">
        <v>4.9121210000000002E-3</v>
      </c>
      <c r="X494">
        <v>1.5888740000000001E-3</v>
      </c>
      <c r="Y494">
        <v>1.363684E-3</v>
      </c>
      <c r="Z494">
        <v>-1.449143E-3</v>
      </c>
      <c r="AA494">
        <v>-8.0062680000000004E-3</v>
      </c>
      <c r="AB494">
        <v>1.2746268E-2</v>
      </c>
      <c r="AC494">
        <v>-3.578328E-3</v>
      </c>
      <c r="AD494">
        <v>1.0164602999999999E-2</v>
      </c>
      <c r="AE494">
        <v>1.3734039999999999E-3</v>
      </c>
      <c r="AF494">
        <v>9.4655099999999999E-3</v>
      </c>
      <c r="AG494">
        <v>-2.6439110000000001E-3</v>
      </c>
      <c r="AH494">
        <v>-5.217602E-3</v>
      </c>
      <c r="AI494">
        <v>8.6241800000000004E-3</v>
      </c>
      <c r="AJ494">
        <v>8.0850450000000008E-3</v>
      </c>
      <c r="AK494">
        <v>-1.1328759999999999E-3</v>
      </c>
      <c r="AL494">
        <v>5.5419759999999997E-3</v>
      </c>
      <c r="AM494">
        <v>1.943492E-3</v>
      </c>
      <c r="AN494">
        <v>-4.7335090000000003E-3</v>
      </c>
      <c r="AO494">
        <v>2.2307513000000001E-2</v>
      </c>
      <c r="AP494">
        <v>4.5208619999999996E-3</v>
      </c>
      <c r="AQ494">
        <v>1.280825E-3</v>
      </c>
      <c r="AR494">
        <v>3.9008250000000001E-3</v>
      </c>
      <c r="AS494">
        <v>6.0108289999999997E-3</v>
      </c>
      <c r="AT494">
        <v>-8.2383319999999993E-3</v>
      </c>
      <c r="AU494">
        <v>-2.197245E-3</v>
      </c>
      <c r="AV494">
        <v>2.8138759999999999E-3</v>
      </c>
      <c r="AW494">
        <v>8.7238799999999998E-4</v>
      </c>
      <c r="AX494">
        <v>-1.0674258000000001E-2</v>
      </c>
      <c r="AY494">
        <v>3.1914838000000001E-2</v>
      </c>
      <c r="AZ494">
        <v>1.7977859999999998E-2</v>
      </c>
      <c r="BA494">
        <v>-2.356253E-3</v>
      </c>
      <c r="BB494">
        <v>1.0014154000000001E-2</v>
      </c>
      <c r="BC494">
        <v>2.8504810000000002E-3</v>
      </c>
      <c r="BD494">
        <v>3.4987504000000003E-2</v>
      </c>
      <c r="BE494">
        <v>5.6255380000000002E-3</v>
      </c>
      <c r="BF494">
        <v>-1.6085889999999999E-3</v>
      </c>
      <c r="BG494">
        <v>-2.1487144E-2</v>
      </c>
      <c r="BH494">
        <v>1.3078441E-2</v>
      </c>
      <c r="BI494">
        <v>-6.5837170000000002E-3</v>
      </c>
      <c r="BJ494">
        <v>4.9789630000000003E-3</v>
      </c>
      <c r="BK494">
        <v>-4.9756929999999998E-3</v>
      </c>
      <c r="BL494">
        <v>-1.323035E-3</v>
      </c>
      <c r="BM494">
        <v>4.0977293999999997E-2</v>
      </c>
      <c r="BN494">
        <v>3.5142099999999998E-3</v>
      </c>
      <c r="BO494">
        <v>7.1294000000000001E-3</v>
      </c>
      <c r="BP494">
        <v>3.5459670000000001E-3</v>
      </c>
      <c r="BQ494">
        <v>2.0496253999999998E-2</v>
      </c>
      <c r="BR494">
        <v>1.3914782000000001E-2</v>
      </c>
      <c r="BS494">
        <v>-3.3339609999999999E-2</v>
      </c>
      <c r="BT494">
        <v>-8.1490959999999998E-3</v>
      </c>
      <c r="BU494">
        <v>-7.2167735999999996E-2</v>
      </c>
      <c r="BV494">
        <v>5.6302170999999998E-2</v>
      </c>
      <c r="BW494">
        <v>4.0585495999999999E-2</v>
      </c>
      <c r="BX494">
        <v>4.0996906999999999E-2</v>
      </c>
    </row>
    <row r="495" spans="1:76" x14ac:dyDescent="0.25">
      <c r="A495">
        <v>35.392522084467402</v>
      </c>
      <c r="B495">
        <v>31.4025545954817</v>
      </c>
      <c r="D495">
        <v>8.3430740000000007E-3</v>
      </c>
      <c r="E495">
        <v>8.3717089999999997E-3</v>
      </c>
      <c r="F495">
        <v>2.8912889000000001E-2</v>
      </c>
      <c r="G495">
        <v>4.2780178000000002E-2</v>
      </c>
      <c r="H495">
        <v>9.9995210000000008E-3</v>
      </c>
      <c r="I495">
        <v>2.2341795000000001E-2</v>
      </c>
      <c r="J495">
        <v>-9.0536060000000005E-3</v>
      </c>
      <c r="K495">
        <v>-5.9058899999999998E-4</v>
      </c>
      <c r="L495">
        <v>4.2190000000000001E-4</v>
      </c>
      <c r="M495">
        <v>1.4198265E-2</v>
      </c>
      <c r="N495">
        <v>1.1308557E-2</v>
      </c>
      <c r="O495">
        <v>4.8742580000000002E-3</v>
      </c>
      <c r="P495">
        <v>1.4346328E-2</v>
      </c>
      <c r="Q495">
        <v>1.8871216999999999E-2</v>
      </c>
      <c r="R495">
        <v>1.1771710000000001E-3</v>
      </c>
      <c r="S495">
        <v>3.602503E-3</v>
      </c>
      <c r="T495">
        <v>-6.6310299999999996E-4</v>
      </c>
      <c r="U495" s="2">
        <v>3.4100000000000002E-5</v>
      </c>
      <c r="V495">
        <v>5.1107740000000002E-3</v>
      </c>
      <c r="W495">
        <v>4.7145859999999998E-3</v>
      </c>
      <c r="X495">
        <v>1.638121E-3</v>
      </c>
      <c r="Y495">
        <v>1.387161E-3</v>
      </c>
      <c r="Z495">
        <v>-1.3592890000000001E-3</v>
      </c>
      <c r="AA495">
        <v>-8.1973380000000002E-3</v>
      </c>
      <c r="AB495">
        <v>1.2666805999999999E-2</v>
      </c>
      <c r="AC495">
        <v>-3.4531710000000001E-3</v>
      </c>
      <c r="AD495">
        <v>1.0210835999999999E-2</v>
      </c>
      <c r="AE495">
        <v>1.3408090000000001E-3</v>
      </c>
      <c r="AF495">
        <v>9.5082550000000002E-3</v>
      </c>
      <c r="AG495">
        <v>-2.671919E-3</v>
      </c>
      <c r="AH495">
        <v>-5.211767E-3</v>
      </c>
      <c r="AI495">
        <v>8.6399019999999997E-3</v>
      </c>
      <c r="AJ495">
        <v>8.014742E-3</v>
      </c>
      <c r="AK495">
        <v>-1.1940799999999999E-3</v>
      </c>
      <c r="AL495">
        <v>5.4764369999999998E-3</v>
      </c>
      <c r="AM495">
        <v>1.9761090000000002E-3</v>
      </c>
      <c r="AN495">
        <v>-4.6644800000000004E-3</v>
      </c>
      <c r="AO495">
        <v>2.2327171E-2</v>
      </c>
      <c r="AP495">
        <v>4.5522219999999999E-3</v>
      </c>
      <c r="AQ495">
        <v>1.2801500000000001E-3</v>
      </c>
      <c r="AR495">
        <v>3.8505150000000001E-3</v>
      </c>
      <c r="AS495">
        <v>6.1167909999999999E-3</v>
      </c>
      <c r="AT495">
        <v>-8.2580499999999994E-3</v>
      </c>
      <c r="AU495">
        <v>-2.1944619999999999E-3</v>
      </c>
      <c r="AV495">
        <v>2.8158129999999999E-3</v>
      </c>
      <c r="AW495">
        <v>9.7503100000000001E-4</v>
      </c>
      <c r="AX495">
        <v>-1.0773013E-2</v>
      </c>
      <c r="AY495">
        <v>3.1980242999999998E-2</v>
      </c>
      <c r="AZ495">
        <v>1.8117172000000001E-2</v>
      </c>
      <c r="BA495">
        <v>-2.3146180000000001E-3</v>
      </c>
      <c r="BB495">
        <v>9.8894399999999993E-3</v>
      </c>
      <c r="BC495">
        <v>2.849837E-3</v>
      </c>
      <c r="BD495">
        <v>3.4831446000000002E-2</v>
      </c>
      <c r="BE495">
        <v>5.6948789999999999E-3</v>
      </c>
      <c r="BF495">
        <v>-1.616167E-3</v>
      </c>
      <c r="BG495">
        <v>-2.1314650000000001E-2</v>
      </c>
      <c r="BH495">
        <v>1.3049018000000001E-2</v>
      </c>
      <c r="BI495">
        <v>-6.5801699999999998E-3</v>
      </c>
      <c r="BJ495">
        <v>4.951703E-3</v>
      </c>
      <c r="BK495">
        <v>-4.9882579999999998E-3</v>
      </c>
      <c r="BL495">
        <v>-1.4871590000000001E-3</v>
      </c>
      <c r="BM495">
        <v>4.1071838999999999E-2</v>
      </c>
      <c r="BN495">
        <v>3.6195810000000002E-3</v>
      </c>
      <c r="BO495">
        <v>7.1183510000000002E-3</v>
      </c>
      <c r="BP495">
        <v>3.508073E-3</v>
      </c>
      <c r="BQ495">
        <v>2.0534117000000001E-2</v>
      </c>
      <c r="BR495">
        <v>1.3885312E-2</v>
      </c>
      <c r="BS495">
        <v>-3.3226747000000001E-2</v>
      </c>
      <c r="BT495">
        <v>-8.1400799999999992E-3</v>
      </c>
      <c r="BU495">
        <v>-7.2160347999999999E-2</v>
      </c>
      <c r="BV495">
        <v>5.6236305E-2</v>
      </c>
      <c r="BW495">
        <v>4.0682823E-2</v>
      </c>
      <c r="BX495">
        <v>4.0941035000000001E-2</v>
      </c>
    </row>
    <row r="496" spans="1:76" x14ac:dyDescent="0.25">
      <c r="A496">
        <v>35.392526939232198</v>
      </c>
      <c r="B496">
        <v>31.402555735746802</v>
      </c>
      <c r="D496">
        <v>8.3984139999999999E-3</v>
      </c>
      <c r="E496">
        <v>8.3486559999999994E-3</v>
      </c>
      <c r="F496">
        <v>2.9050846000000002E-2</v>
      </c>
      <c r="G496">
        <v>4.2780197999999998E-2</v>
      </c>
      <c r="H496">
        <v>1.0243228E-2</v>
      </c>
      <c r="I496">
        <v>2.2132026999999999E-2</v>
      </c>
      <c r="J496">
        <v>-9.0396529999999999E-3</v>
      </c>
      <c r="K496">
        <v>-5.2753200000000004E-4</v>
      </c>
      <c r="L496">
        <v>3.4252600000000001E-4</v>
      </c>
      <c r="M496">
        <v>1.4245336000000001E-2</v>
      </c>
      <c r="N496">
        <v>1.1291804000000001E-2</v>
      </c>
      <c r="O496">
        <v>4.8617979999999996E-3</v>
      </c>
      <c r="P496">
        <v>1.4314195E-2</v>
      </c>
      <c r="Q496">
        <v>1.8942962000000001E-2</v>
      </c>
      <c r="R496">
        <v>1.0766720000000001E-3</v>
      </c>
      <c r="S496">
        <v>3.466322E-3</v>
      </c>
      <c r="T496">
        <v>-6.9230500000000005E-4</v>
      </c>
      <c r="U496" s="2">
        <v>-3.9799999999999998E-5</v>
      </c>
      <c r="V496">
        <v>5.0715200000000004E-3</v>
      </c>
      <c r="W496">
        <v>4.5129819999999996E-3</v>
      </c>
      <c r="X496">
        <v>1.688036E-3</v>
      </c>
      <c r="Y496">
        <v>1.4124509999999999E-3</v>
      </c>
      <c r="Z496">
        <v>-1.262361E-3</v>
      </c>
      <c r="AA496">
        <v>-8.4149489999999997E-3</v>
      </c>
      <c r="AB496">
        <v>1.2588337999999999E-2</v>
      </c>
      <c r="AC496">
        <v>-3.3131499999999999E-3</v>
      </c>
      <c r="AD496">
        <v>1.0264613000000001E-2</v>
      </c>
      <c r="AE496">
        <v>1.3093239999999999E-3</v>
      </c>
      <c r="AF496">
        <v>9.5455950000000005E-3</v>
      </c>
      <c r="AG496">
        <v>-2.696244E-3</v>
      </c>
      <c r="AH496">
        <v>-5.2037919999999996E-3</v>
      </c>
      <c r="AI496">
        <v>8.6482550000000005E-3</v>
      </c>
      <c r="AJ496">
        <v>7.9393599999999995E-3</v>
      </c>
      <c r="AK496">
        <v>-1.273798E-3</v>
      </c>
      <c r="AL496">
        <v>5.404954E-3</v>
      </c>
      <c r="AM496">
        <v>2.0070439999999999E-3</v>
      </c>
      <c r="AN496">
        <v>-4.5959529999999998E-3</v>
      </c>
      <c r="AO496">
        <v>2.2359726E-2</v>
      </c>
      <c r="AP496">
        <v>4.5659189999999999E-3</v>
      </c>
      <c r="AQ496">
        <v>1.296125E-3</v>
      </c>
      <c r="AR496">
        <v>3.8048589999999998E-3</v>
      </c>
      <c r="AS496">
        <v>6.2282250000000004E-3</v>
      </c>
      <c r="AT496">
        <v>-8.2816209999999994E-3</v>
      </c>
      <c r="AU496">
        <v>-2.1941700000000001E-3</v>
      </c>
      <c r="AV496">
        <v>2.8103249999999998E-3</v>
      </c>
      <c r="AW496">
        <v>1.108417E-3</v>
      </c>
      <c r="AX496">
        <v>-1.0921798E-2</v>
      </c>
      <c r="AY496">
        <v>3.2047549000000002E-2</v>
      </c>
      <c r="AZ496">
        <v>1.8224959999999998E-2</v>
      </c>
      <c r="BA496">
        <v>-2.2958290000000001E-3</v>
      </c>
      <c r="BB496">
        <v>9.7336450000000008E-3</v>
      </c>
      <c r="BC496">
        <v>2.8469599999999999E-3</v>
      </c>
      <c r="BD496">
        <v>3.4704124000000003E-2</v>
      </c>
      <c r="BE496">
        <v>5.7426439999999999E-3</v>
      </c>
      <c r="BF496">
        <v>-1.5810360000000001E-3</v>
      </c>
      <c r="BG496">
        <v>-2.1158375E-2</v>
      </c>
      <c r="BH496">
        <v>1.2976661E-2</v>
      </c>
      <c r="BI496">
        <v>-6.5859760000000003E-3</v>
      </c>
      <c r="BJ496">
        <v>4.9183619999999999E-3</v>
      </c>
      <c r="BK496">
        <v>-4.9813440000000004E-3</v>
      </c>
      <c r="BL496">
        <v>-1.6253559999999999E-3</v>
      </c>
      <c r="BM496">
        <v>4.1171472000000001E-2</v>
      </c>
      <c r="BN496">
        <v>3.7333359999999999E-3</v>
      </c>
      <c r="BO496">
        <v>7.1040629999999999E-3</v>
      </c>
      <c r="BP496">
        <v>3.4893979999999999E-3</v>
      </c>
      <c r="BQ496">
        <v>2.0578609000000001E-2</v>
      </c>
      <c r="BR496">
        <v>1.3863838999999999E-2</v>
      </c>
      <c r="BS496">
        <v>-3.3132403999999997E-2</v>
      </c>
      <c r="BT496">
        <v>-8.1352249999999994E-3</v>
      </c>
      <c r="BU496">
        <v>-7.2159565999999994E-2</v>
      </c>
      <c r="BV496">
        <v>5.6175538999999997E-2</v>
      </c>
      <c r="BW496">
        <v>4.0743596E-2</v>
      </c>
      <c r="BX496">
        <v>4.0895786000000003E-2</v>
      </c>
    </row>
    <row r="497" spans="1:76" x14ac:dyDescent="0.25">
      <c r="A497">
        <v>35.392531793997101</v>
      </c>
      <c r="B497">
        <v>31.402556876011801</v>
      </c>
      <c r="D497">
        <v>8.4437430000000001E-3</v>
      </c>
      <c r="E497">
        <v>8.3292209999999995E-3</v>
      </c>
      <c r="F497">
        <v>2.9194156999999998E-2</v>
      </c>
      <c r="G497">
        <v>4.2788571999999997E-2</v>
      </c>
      <c r="H497">
        <v>1.0487953E-2</v>
      </c>
      <c r="I497">
        <v>2.1897914000000001E-2</v>
      </c>
      <c r="J497">
        <v>-9.0130279999999993E-3</v>
      </c>
      <c r="K497">
        <v>-4.6767400000000001E-4</v>
      </c>
      <c r="L497">
        <v>2.7242500000000002E-4</v>
      </c>
      <c r="M497">
        <v>1.4304717999999999E-2</v>
      </c>
      <c r="N497">
        <v>1.1275029000000001E-2</v>
      </c>
      <c r="O497">
        <v>4.8478250000000001E-3</v>
      </c>
      <c r="P497">
        <v>1.4286281E-2</v>
      </c>
      <c r="Q497">
        <v>1.9016835999999999E-2</v>
      </c>
      <c r="R497">
        <v>9.6502399999999998E-4</v>
      </c>
      <c r="S497">
        <v>3.3124460000000001E-3</v>
      </c>
      <c r="T497">
        <v>-7.1873E-4</v>
      </c>
      <c r="U497">
        <v>-1.13782E-4</v>
      </c>
      <c r="V497">
        <v>5.0278629999999996E-3</v>
      </c>
      <c r="W497">
        <v>4.3146010000000004E-3</v>
      </c>
      <c r="X497">
        <v>1.7375380000000001E-3</v>
      </c>
      <c r="Y497">
        <v>1.4395219999999999E-3</v>
      </c>
      <c r="Z497">
        <v>-1.157117E-3</v>
      </c>
      <c r="AA497">
        <v>-8.65346E-3</v>
      </c>
      <c r="AB497">
        <v>1.2509699000000001E-2</v>
      </c>
      <c r="AC497">
        <v>-3.1637319999999998E-3</v>
      </c>
      <c r="AD497">
        <v>1.0320572E-2</v>
      </c>
      <c r="AE497">
        <v>1.2750719999999999E-3</v>
      </c>
      <c r="AF497">
        <v>9.5782039999999999E-3</v>
      </c>
      <c r="AG497">
        <v>-2.7181219999999999E-3</v>
      </c>
      <c r="AH497">
        <v>-5.1942510000000004E-3</v>
      </c>
      <c r="AI497">
        <v>8.6511799999999996E-3</v>
      </c>
      <c r="AJ497">
        <v>7.8569150000000008E-3</v>
      </c>
      <c r="AK497">
        <v>-1.3711730000000001E-3</v>
      </c>
      <c r="AL497">
        <v>5.3323909999999997E-3</v>
      </c>
      <c r="AM497">
        <v>2.0382019999999998E-3</v>
      </c>
      <c r="AN497">
        <v>-4.5278879999999999E-3</v>
      </c>
      <c r="AO497">
        <v>2.2394661E-2</v>
      </c>
      <c r="AP497">
        <v>4.5691220000000001E-3</v>
      </c>
      <c r="AQ497">
        <v>1.3248979999999999E-3</v>
      </c>
      <c r="AR497">
        <v>3.7655060000000001E-3</v>
      </c>
      <c r="AS497">
        <v>6.3419069999999999E-3</v>
      </c>
      <c r="AT497">
        <v>-8.3081709999999996E-3</v>
      </c>
      <c r="AU497">
        <v>-2.1956020000000001E-3</v>
      </c>
      <c r="AV497">
        <v>2.795891E-3</v>
      </c>
      <c r="AW497">
        <v>1.242008E-3</v>
      </c>
      <c r="AX497">
        <v>-1.1102838E-2</v>
      </c>
      <c r="AY497">
        <v>3.2101037999999998E-2</v>
      </c>
      <c r="AZ497">
        <v>1.8293614999999999E-2</v>
      </c>
      <c r="BA497">
        <v>-2.2913809999999999E-3</v>
      </c>
      <c r="BB497">
        <v>9.5509480000000001E-3</v>
      </c>
      <c r="BC497">
        <v>2.841849E-3</v>
      </c>
      <c r="BD497">
        <v>3.4605537999999998E-2</v>
      </c>
      <c r="BE497">
        <v>5.7688319999999998E-3</v>
      </c>
      <c r="BF497">
        <v>-1.503197E-3</v>
      </c>
      <c r="BG497">
        <v>-2.1018318000000001E-2</v>
      </c>
      <c r="BH497">
        <v>1.286137E-2</v>
      </c>
      <c r="BI497">
        <v>-6.601137E-3</v>
      </c>
      <c r="BJ497">
        <v>4.8789419999999998E-3</v>
      </c>
      <c r="BK497">
        <v>-4.9549499999999996E-3</v>
      </c>
      <c r="BL497">
        <v>-1.737628E-3</v>
      </c>
      <c r="BM497">
        <v>4.1276195000000002E-2</v>
      </c>
      <c r="BN497">
        <v>3.8554739999999998E-3</v>
      </c>
      <c r="BO497">
        <v>7.0865340000000002E-3</v>
      </c>
      <c r="BP497">
        <v>3.4899409999999999E-3</v>
      </c>
      <c r="BQ497">
        <v>2.0565607999999999E-2</v>
      </c>
      <c r="BR497">
        <v>1.3850364E-2</v>
      </c>
      <c r="BS497">
        <v>-3.3056582000000001E-2</v>
      </c>
      <c r="BT497">
        <v>-8.1345319999999999E-3</v>
      </c>
      <c r="BU497">
        <v>-7.2165391999999995E-2</v>
      </c>
      <c r="BV497">
        <v>5.6119870000000002E-2</v>
      </c>
      <c r="BW497">
        <v>4.0794879999999999E-2</v>
      </c>
      <c r="BX497">
        <v>4.0861160000000001E-2</v>
      </c>
    </row>
    <row r="498" spans="1:76" x14ac:dyDescent="0.25">
      <c r="A498">
        <v>35.392536648761897</v>
      </c>
      <c r="B498">
        <v>31.402558016276799</v>
      </c>
      <c r="D498">
        <v>8.4790620000000008E-3</v>
      </c>
      <c r="E498">
        <v>8.3134019999999993E-3</v>
      </c>
      <c r="F498">
        <v>2.9342821000000002E-2</v>
      </c>
      <c r="G498">
        <v>4.2805297999999999E-2</v>
      </c>
      <c r="H498">
        <v>1.0733695999999999E-2</v>
      </c>
      <c r="I498">
        <v>2.1639458E-2</v>
      </c>
      <c r="J498">
        <v>-8.9737310000000004E-3</v>
      </c>
      <c r="K498">
        <v>-4.1101400000000002E-4</v>
      </c>
      <c r="L498">
        <v>2.1159799999999999E-4</v>
      </c>
      <c r="M498">
        <v>1.4376412999999999E-2</v>
      </c>
      <c r="N498">
        <v>1.1258231E-2</v>
      </c>
      <c r="O498">
        <v>4.8423049999999999E-3</v>
      </c>
      <c r="P498">
        <v>1.4262586000000001E-2</v>
      </c>
      <c r="Q498">
        <v>1.909284E-2</v>
      </c>
      <c r="R498">
        <v>8.4222500000000005E-4</v>
      </c>
      <c r="S498">
        <v>3.1408740000000001E-3</v>
      </c>
      <c r="T498">
        <v>-7.4237999999999995E-4</v>
      </c>
      <c r="U498">
        <v>-1.8787900000000001E-4</v>
      </c>
      <c r="V498">
        <v>4.9798020000000002E-3</v>
      </c>
      <c r="W498">
        <v>4.1194430000000004E-3</v>
      </c>
      <c r="X498">
        <v>1.786628E-3</v>
      </c>
      <c r="Y498">
        <v>1.468373E-3</v>
      </c>
      <c r="Z498">
        <v>-1.043556E-3</v>
      </c>
      <c r="AA498">
        <v>-8.912873E-3</v>
      </c>
      <c r="AB498">
        <v>1.2430889000000001E-2</v>
      </c>
      <c r="AC498">
        <v>-3.0049199999999999E-3</v>
      </c>
      <c r="AD498">
        <v>1.0378712E-2</v>
      </c>
      <c r="AE498">
        <v>1.238053E-3</v>
      </c>
      <c r="AF498">
        <v>9.6060810000000007E-3</v>
      </c>
      <c r="AG498">
        <v>-2.737555E-3</v>
      </c>
      <c r="AH498">
        <v>-5.1831430000000003E-3</v>
      </c>
      <c r="AI498">
        <v>8.6486759999999992E-3</v>
      </c>
      <c r="AJ498">
        <v>7.7674060000000001E-3</v>
      </c>
      <c r="AK498">
        <v>-1.486207E-3</v>
      </c>
      <c r="AL498">
        <v>5.2587459999999999E-3</v>
      </c>
      <c r="AM498">
        <v>2.0695819999999999E-3</v>
      </c>
      <c r="AN498">
        <v>-4.4602849999999996E-3</v>
      </c>
      <c r="AO498">
        <v>2.2431975E-2</v>
      </c>
      <c r="AP498">
        <v>4.5618309999999997E-3</v>
      </c>
      <c r="AQ498">
        <v>1.3664669999999999E-3</v>
      </c>
      <c r="AR498">
        <v>3.7324569999999998E-3</v>
      </c>
      <c r="AS498">
        <v>6.4578370000000001E-3</v>
      </c>
      <c r="AT498">
        <v>-8.3377009999999994E-3</v>
      </c>
      <c r="AU498">
        <v>-2.198757E-3</v>
      </c>
      <c r="AV498">
        <v>2.7725129999999999E-3</v>
      </c>
      <c r="AW498">
        <v>1.3337010000000001E-3</v>
      </c>
      <c r="AX498">
        <v>-1.1238628000000001E-2</v>
      </c>
      <c r="AY498">
        <v>3.2137614000000002E-2</v>
      </c>
      <c r="AZ498">
        <v>1.8297590999999998E-2</v>
      </c>
      <c r="BA498">
        <v>-2.2957820000000001E-3</v>
      </c>
      <c r="BB498">
        <v>9.3843639999999992E-3</v>
      </c>
      <c r="BC498">
        <v>2.8163770000000001E-3</v>
      </c>
      <c r="BD498">
        <v>3.4719440999999997E-2</v>
      </c>
      <c r="BE498">
        <v>5.8350479999999998E-3</v>
      </c>
      <c r="BF498">
        <v>-1.504961E-3</v>
      </c>
      <c r="BG498">
        <v>-2.1048772E-2</v>
      </c>
      <c r="BH498">
        <v>1.2748407999999999E-2</v>
      </c>
      <c r="BI498">
        <v>-6.8348549999999999E-3</v>
      </c>
      <c r="BJ498">
        <v>4.837147E-3</v>
      </c>
      <c r="BK498">
        <v>-4.8032040000000002E-3</v>
      </c>
      <c r="BL498">
        <v>-1.7929770000000001E-3</v>
      </c>
      <c r="BM498">
        <v>4.1441588000000001E-2</v>
      </c>
      <c r="BN498">
        <v>3.9008900000000002E-3</v>
      </c>
      <c r="BO498">
        <v>7.0942640000000003E-3</v>
      </c>
      <c r="BP498">
        <v>3.4712369999999998E-3</v>
      </c>
      <c r="BQ498">
        <v>2.0549155999999999E-2</v>
      </c>
      <c r="BR498">
        <v>1.3860258E-2</v>
      </c>
      <c r="BS498">
        <v>-3.3101322000000002E-2</v>
      </c>
      <c r="BT498">
        <v>-8.0798899999999993E-3</v>
      </c>
      <c r="BU498">
        <v>-7.2168074999999998E-2</v>
      </c>
      <c r="BV498">
        <v>5.6086687000000003E-2</v>
      </c>
      <c r="BW498">
        <v>4.0836676000000002E-2</v>
      </c>
      <c r="BX498">
        <v>4.0815327999999998E-2</v>
      </c>
    </row>
    <row r="499" spans="1:76" x14ac:dyDescent="0.25">
      <c r="A499">
        <v>35.392541503526701</v>
      </c>
      <c r="B499">
        <v>31.402559156541901</v>
      </c>
      <c r="D499">
        <v>8.5163519999999996E-3</v>
      </c>
      <c r="E499">
        <v>8.2837190000000002E-3</v>
      </c>
      <c r="F499">
        <v>2.9507351000000001E-2</v>
      </c>
      <c r="G499">
        <v>4.2815752999999998E-2</v>
      </c>
      <c r="H499">
        <v>1.0965545E-2</v>
      </c>
      <c r="I499">
        <v>2.1398501E-2</v>
      </c>
      <c r="J499">
        <v>-8.9218349999999995E-3</v>
      </c>
      <c r="K499">
        <v>-3.51405E-4</v>
      </c>
      <c r="L499">
        <v>1.56914E-4</v>
      </c>
      <c r="M499">
        <v>1.4459263999999999E-2</v>
      </c>
      <c r="N499">
        <v>1.1243736000000001E-2</v>
      </c>
      <c r="O499">
        <v>4.859375E-3</v>
      </c>
      <c r="P499">
        <v>1.4240739000000001E-2</v>
      </c>
      <c r="Q499">
        <v>1.9158972E-2</v>
      </c>
      <c r="R499">
        <v>7.04297E-4</v>
      </c>
      <c r="S499">
        <v>2.9752580000000002E-3</v>
      </c>
      <c r="T499">
        <v>-7.4928199999999999E-4</v>
      </c>
      <c r="U499">
        <v>-2.7757699999999999E-4</v>
      </c>
      <c r="V499">
        <v>4.9683979999999997E-3</v>
      </c>
      <c r="W499">
        <v>3.9266099999999996E-3</v>
      </c>
      <c r="X499">
        <v>1.8582150000000001E-3</v>
      </c>
      <c r="Y499">
        <v>1.4993490000000001E-3</v>
      </c>
      <c r="Z499">
        <v>-9.4094899999999995E-4</v>
      </c>
      <c r="AA499">
        <v>-9.1828350000000003E-3</v>
      </c>
      <c r="AB499">
        <v>1.2371472E-2</v>
      </c>
      <c r="AC499">
        <v>-2.8410430000000001E-3</v>
      </c>
      <c r="AD499">
        <v>1.0441196E-2</v>
      </c>
      <c r="AE499">
        <v>1.205912E-3</v>
      </c>
      <c r="AF499">
        <v>9.6410239999999998E-3</v>
      </c>
      <c r="AG499">
        <v>-2.7575120000000002E-3</v>
      </c>
      <c r="AH499">
        <v>-5.1653549999999999E-3</v>
      </c>
      <c r="AI499">
        <v>8.6360629999999994E-3</v>
      </c>
      <c r="AJ499">
        <v>7.6755920000000002E-3</v>
      </c>
      <c r="AK499">
        <v>-1.6103619999999999E-3</v>
      </c>
      <c r="AL499">
        <v>5.1851409999999999E-3</v>
      </c>
      <c r="AM499">
        <v>2.0817589999999999E-3</v>
      </c>
      <c r="AN499">
        <v>-4.3916379999999998E-3</v>
      </c>
      <c r="AO499">
        <v>2.2478440999999998E-2</v>
      </c>
      <c r="AP499">
        <v>4.5327989999999997E-3</v>
      </c>
      <c r="AQ499">
        <v>1.4224190000000001E-3</v>
      </c>
      <c r="AR499">
        <v>3.6995890000000001E-3</v>
      </c>
      <c r="AS499">
        <v>6.5749049999999998E-3</v>
      </c>
      <c r="AT499">
        <v>-8.368337E-3</v>
      </c>
      <c r="AU499">
        <v>-2.1933719999999999E-3</v>
      </c>
      <c r="AV499">
        <v>2.7489379999999998E-3</v>
      </c>
      <c r="AW499">
        <v>1.3314679999999999E-3</v>
      </c>
      <c r="AX499">
        <v>-1.1186408E-2</v>
      </c>
      <c r="AY499">
        <v>3.2163019000000001E-2</v>
      </c>
      <c r="AZ499">
        <v>1.8083933E-2</v>
      </c>
      <c r="BA499">
        <v>-2.2773619999999998E-3</v>
      </c>
      <c r="BB499">
        <v>9.1985780000000007E-3</v>
      </c>
      <c r="BC499">
        <v>2.7860570000000002E-3</v>
      </c>
      <c r="BD499">
        <v>3.4878045000000003E-2</v>
      </c>
      <c r="BE499">
        <v>5.9330470000000003E-3</v>
      </c>
      <c r="BF499">
        <v>-1.533859E-3</v>
      </c>
      <c r="BG499">
        <v>-2.1134910999999999E-2</v>
      </c>
      <c r="BH499">
        <v>1.2668593000000001E-2</v>
      </c>
      <c r="BI499">
        <v>-7.0909609999999998E-3</v>
      </c>
      <c r="BJ499">
        <v>4.799345E-3</v>
      </c>
      <c r="BK499">
        <v>-4.6184620000000003E-3</v>
      </c>
      <c r="BL499">
        <v>-1.8481400000000001E-3</v>
      </c>
      <c r="BM499">
        <v>4.1608394E-2</v>
      </c>
      <c r="BN499">
        <v>3.9331949999999996E-3</v>
      </c>
      <c r="BO499">
        <v>7.0915919999999999E-3</v>
      </c>
      <c r="BP499">
        <v>3.4337059999999999E-3</v>
      </c>
      <c r="BQ499">
        <v>2.0531704000000001E-2</v>
      </c>
      <c r="BR499">
        <v>1.3884607E-2</v>
      </c>
      <c r="BS499">
        <v>-3.3163400000000003E-2</v>
      </c>
      <c r="BT499">
        <v>-8.0087000000000005E-3</v>
      </c>
      <c r="BU499">
        <v>-7.2164089000000001E-2</v>
      </c>
      <c r="BV499">
        <v>5.6044745E-2</v>
      </c>
      <c r="BW499">
        <v>4.0850752999999997E-2</v>
      </c>
      <c r="BX499">
        <v>4.0771002000000001E-2</v>
      </c>
    </row>
    <row r="500" spans="1:76" x14ac:dyDescent="0.25">
      <c r="A500">
        <v>35.392546358291497</v>
      </c>
      <c r="B500">
        <v>31.4025602968069</v>
      </c>
      <c r="D500">
        <v>8.4894580000000001E-3</v>
      </c>
      <c r="E500">
        <v>8.1944159999999995E-3</v>
      </c>
      <c r="F500">
        <v>2.9565873999999999E-2</v>
      </c>
      <c r="G500">
        <v>4.2848981000000001E-2</v>
      </c>
      <c r="H500">
        <v>1.0935731000000001E-2</v>
      </c>
      <c r="I500">
        <v>2.1378029999999999E-2</v>
      </c>
      <c r="J500">
        <v>-8.8741170000000008E-3</v>
      </c>
      <c r="K500">
        <v>-3.2546799999999998E-4</v>
      </c>
      <c r="L500" s="2">
        <v>9.0799999999999998E-5</v>
      </c>
      <c r="M500">
        <v>1.4476686000000001E-2</v>
      </c>
      <c r="N500">
        <v>1.1281953000000001E-2</v>
      </c>
      <c r="O500">
        <v>4.8807420000000004E-3</v>
      </c>
      <c r="P500">
        <v>1.4197199000000001E-2</v>
      </c>
      <c r="Q500">
        <v>1.9143548999999999E-2</v>
      </c>
      <c r="R500">
        <v>6.1387699999999998E-4</v>
      </c>
      <c r="S500">
        <v>2.9814020000000002E-3</v>
      </c>
      <c r="T500">
        <v>-7.2758499999999999E-4</v>
      </c>
      <c r="U500">
        <v>-3.7531499999999998E-4</v>
      </c>
      <c r="V500">
        <v>5.0588389999999999E-3</v>
      </c>
      <c r="W500">
        <v>3.804066E-3</v>
      </c>
      <c r="X500">
        <v>1.9823689999999999E-3</v>
      </c>
      <c r="Y500">
        <v>1.53787E-3</v>
      </c>
      <c r="Z500">
        <v>-1.076743E-3</v>
      </c>
      <c r="AA500">
        <v>-9.0397280000000003E-3</v>
      </c>
      <c r="AB500">
        <v>1.2452519E-2</v>
      </c>
      <c r="AC500">
        <v>-2.77757E-3</v>
      </c>
      <c r="AD500">
        <v>1.0457965E-2</v>
      </c>
      <c r="AE500">
        <v>1.2169209999999999E-3</v>
      </c>
      <c r="AF500">
        <v>9.6981759999999993E-3</v>
      </c>
      <c r="AG500">
        <v>-2.7536869999999999E-3</v>
      </c>
      <c r="AH500">
        <v>-5.1518190000000002E-3</v>
      </c>
      <c r="AI500">
        <v>8.5965799999999995E-3</v>
      </c>
      <c r="AJ500">
        <v>7.6008079999999997E-3</v>
      </c>
      <c r="AK500">
        <v>-1.591196E-3</v>
      </c>
      <c r="AL500">
        <v>5.2312110000000004E-3</v>
      </c>
      <c r="AM500">
        <v>2.2105229999999998E-3</v>
      </c>
      <c r="AN500">
        <v>-4.3499860000000001E-3</v>
      </c>
      <c r="AO500">
        <v>2.2556830999999999E-2</v>
      </c>
      <c r="AP500">
        <v>4.4520580000000001E-3</v>
      </c>
      <c r="AQ500">
        <v>1.517834E-3</v>
      </c>
      <c r="AR500">
        <v>3.6775269999999999E-3</v>
      </c>
      <c r="AS500">
        <v>6.6508959999999999E-3</v>
      </c>
      <c r="AT500">
        <v>-8.3812769999999995E-3</v>
      </c>
      <c r="AU500">
        <v>-2.2071640000000002E-3</v>
      </c>
      <c r="AV500">
        <v>2.7670329999999999E-3</v>
      </c>
      <c r="AW500">
        <v>1.343318E-3</v>
      </c>
      <c r="AX500">
        <v>-1.1137470999999999E-2</v>
      </c>
      <c r="AY500">
        <v>3.2183366999999997E-2</v>
      </c>
      <c r="AZ500">
        <v>1.7894302000000001E-2</v>
      </c>
      <c r="BA500">
        <v>-2.263213E-3</v>
      </c>
      <c r="BB500">
        <v>9.0246059999999993E-3</v>
      </c>
      <c r="BC500">
        <v>2.7565350000000001E-3</v>
      </c>
      <c r="BD500">
        <v>3.5022787E-2</v>
      </c>
      <c r="BE500">
        <v>6.0493200000000004E-3</v>
      </c>
      <c r="BF500">
        <v>-1.558462E-3</v>
      </c>
      <c r="BG500">
        <v>-2.1230886000000001E-2</v>
      </c>
      <c r="BH500">
        <v>1.2616702E-2</v>
      </c>
      <c r="BI500">
        <v>-7.3021259999999999E-3</v>
      </c>
      <c r="BJ500">
        <v>4.7655989999999997E-3</v>
      </c>
      <c r="BK500">
        <v>-4.4339160000000004E-3</v>
      </c>
      <c r="BL500">
        <v>-1.9166210000000001E-3</v>
      </c>
      <c r="BM500">
        <v>4.1757810999999999E-2</v>
      </c>
      <c r="BN500">
        <v>3.9777140000000002E-3</v>
      </c>
      <c r="BO500">
        <v>7.0682059999999996E-3</v>
      </c>
      <c r="BP500">
        <v>3.3851810000000001E-3</v>
      </c>
      <c r="BQ500">
        <v>2.0513254000000002E-2</v>
      </c>
      <c r="BR500">
        <v>1.3919163E-2</v>
      </c>
      <c r="BS500">
        <v>-3.3209014000000002E-2</v>
      </c>
      <c r="BT500">
        <v>-7.9374819999999992E-3</v>
      </c>
      <c r="BU500">
        <v>-7.2154958000000005E-2</v>
      </c>
      <c r="BV500">
        <v>5.5986543E-2</v>
      </c>
      <c r="BW500">
        <v>4.0799936000000002E-2</v>
      </c>
      <c r="BX500">
        <v>4.0734214999999997E-2</v>
      </c>
    </row>
    <row r="501" spans="1:76" x14ac:dyDescent="0.25">
      <c r="A501">
        <v>35.392551213056301</v>
      </c>
      <c r="B501">
        <v>31.402561437071999</v>
      </c>
      <c r="D501">
        <v>8.4057119999999992E-3</v>
      </c>
      <c r="E501">
        <v>8.0880970000000007E-3</v>
      </c>
      <c r="F501">
        <v>2.9530263000000001E-2</v>
      </c>
      <c r="G501">
        <v>4.2914943999999997E-2</v>
      </c>
      <c r="H501">
        <v>1.0747820999999999E-2</v>
      </c>
      <c r="I501">
        <v>2.1469498E-2</v>
      </c>
      <c r="J501">
        <v>-8.8350919999999993E-3</v>
      </c>
      <c r="K501">
        <v>-3.34025E-4</v>
      </c>
      <c r="L501" s="2">
        <v>2.12E-5</v>
      </c>
      <c r="M501">
        <v>1.4452486E-2</v>
      </c>
      <c r="N501">
        <v>1.1349029E-2</v>
      </c>
      <c r="O501">
        <v>4.9030080000000004E-3</v>
      </c>
      <c r="P501">
        <v>1.4148838E-2</v>
      </c>
      <c r="Q501">
        <v>1.9090623000000001E-2</v>
      </c>
      <c r="R501">
        <v>5.6564300000000001E-4</v>
      </c>
      <c r="S501">
        <v>3.0751419999999999E-3</v>
      </c>
      <c r="T501">
        <v>-6.9712599999999995E-4</v>
      </c>
      <c r="U501">
        <v>-4.60271E-4</v>
      </c>
      <c r="V501">
        <v>5.1775570000000002E-3</v>
      </c>
      <c r="W501">
        <v>3.7220550000000002E-3</v>
      </c>
      <c r="X501">
        <v>2.1135920000000001E-3</v>
      </c>
      <c r="Y501">
        <v>1.5732070000000001E-3</v>
      </c>
      <c r="Z501">
        <v>-1.354685E-3</v>
      </c>
      <c r="AA501">
        <v>-8.6249220000000001E-3</v>
      </c>
      <c r="AB501">
        <v>1.2620721999999999E-2</v>
      </c>
      <c r="AC501">
        <v>-2.7810140000000001E-3</v>
      </c>
      <c r="AD501">
        <v>1.0441433999999999E-2</v>
      </c>
      <c r="AE501">
        <v>1.2588460000000001E-3</v>
      </c>
      <c r="AF501">
        <v>9.7478440000000003E-3</v>
      </c>
      <c r="AG501">
        <v>-2.7224950000000001E-3</v>
      </c>
      <c r="AH501">
        <v>-5.1550559999999999E-3</v>
      </c>
      <c r="AI501">
        <v>8.5500449999999992E-3</v>
      </c>
      <c r="AJ501">
        <v>7.5315429999999999E-3</v>
      </c>
      <c r="AK501">
        <v>-1.4765220000000001E-3</v>
      </c>
      <c r="AL501">
        <v>5.36441E-3</v>
      </c>
      <c r="AM501">
        <v>2.4434460000000002E-3</v>
      </c>
      <c r="AN501">
        <v>-4.3220400000000001E-3</v>
      </c>
      <c r="AO501">
        <v>2.2643599E-2</v>
      </c>
      <c r="AP501">
        <v>4.3412520000000003E-3</v>
      </c>
      <c r="AQ501">
        <v>1.6294479999999999E-3</v>
      </c>
      <c r="AR501">
        <v>3.6693059999999998E-3</v>
      </c>
      <c r="AS501">
        <v>6.7054230000000003E-3</v>
      </c>
      <c r="AT501">
        <v>-8.3849590000000009E-3</v>
      </c>
      <c r="AU501">
        <v>-2.2468179999999998E-3</v>
      </c>
      <c r="AV501">
        <v>2.8039940000000002E-3</v>
      </c>
      <c r="AW501">
        <v>1.36925E-3</v>
      </c>
      <c r="AX501">
        <v>-1.1091815999999999E-2</v>
      </c>
      <c r="AY501">
        <v>3.2198656999999999E-2</v>
      </c>
      <c r="AZ501">
        <v>1.77287E-2</v>
      </c>
      <c r="BA501">
        <v>-2.2533369999999998E-3</v>
      </c>
      <c r="BB501">
        <v>8.8624510000000004E-3</v>
      </c>
      <c r="BC501">
        <v>2.7278099999999998E-3</v>
      </c>
      <c r="BD501">
        <v>3.5153666E-2</v>
      </c>
      <c r="BE501">
        <v>6.1838650000000002E-3</v>
      </c>
      <c r="BF501">
        <v>-1.578772E-3</v>
      </c>
      <c r="BG501">
        <v>-2.1336697000000002E-2</v>
      </c>
      <c r="BH501">
        <v>1.2592735000000001E-2</v>
      </c>
      <c r="BI501">
        <v>-7.4683479999999997E-3</v>
      </c>
      <c r="BJ501">
        <v>4.7359100000000003E-3</v>
      </c>
      <c r="BK501">
        <v>-4.2495659999999998E-3</v>
      </c>
      <c r="BL501">
        <v>-1.9984199999999999E-3</v>
      </c>
      <c r="BM501">
        <v>4.1889840999999997E-2</v>
      </c>
      <c r="BN501">
        <v>4.0344480000000004E-3</v>
      </c>
      <c r="BO501">
        <v>7.0241039999999998E-3</v>
      </c>
      <c r="BP501">
        <v>3.3256620000000001E-3</v>
      </c>
      <c r="BQ501">
        <v>2.0435405E-2</v>
      </c>
      <c r="BR501">
        <v>1.3963928E-2</v>
      </c>
      <c r="BS501">
        <v>-3.3238162000000002E-2</v>
      </c>
      <c r="BT501">
        <v>-7.8662379999999994E-3</v>
      </c>
      <c r="BU501">
        <v>-7.2140679999999999E-2</v>
      </c>
      <c r="BV501">
        <v>5.5912081000000002E-2</v>
      </c>
      <c r="BW501">
        <v>4.0742603000000002E-2</v>
      </c>
      <c r="BX501">
        <v>4.0704969000000001E-2</v>
      </c>
    </row>
    <row r="502" spans="1:76" x14ac:dyDescent="0.25">
      <c r="A502">
        <v>35.392556067821097</v>
      </c>
      <c r="B502">
        <v>31.402562577337001</v>
      </c>
      <c r="D502">
        <v>8.3209149999999999E-3</v>
      </c>
      <c r="E502">
        <v>7.9909969999999997E-3</v>
      </c>
      <c r="F502">
        <v>2.9484946000000001E-2</v>
      </c>
      <c r="G502">
        <v>4.2983832999999999E-2</v>
      </c>
      <c r="H502">
        <v>1.0561895999999999E-2</v>
      </c>
      <c r="I502">
        <v>2.1565173999999999E-2</v>
      </c>
      <c r="J502">
        <v>-8.7977060000000006E-3</v>
      </c>
      <c r="K502">
        <v>-3.5148599999999998E-4</v>
      </c>
      <c r="L502" s="2">
        <v>-4.2400000000000001E-5</v>
      </c>
      <c r="M502">
        <v>1.4436902E-2</v>
      </c>
      <c r="N502">
        <v>1.1408048E-2</v>
      </c>
      <c r="O502">
        <v>4.9261720000000004E-3</v>
      </c>
      <c r="P502">
        <v>1.4112085999999999E-2</v>
      </c>
      <c r="Q502">
        <v>1.9045935E-2</v>
      </c>
      <c r="R502">
        <v>5.1973799999999995E-4</v>
      </c>
      <c r="S502">
        <v>3.1547260000000001E-3</v>
      </c>
      <c r="T502">
        <v>-6.6047800000000004E-4</v>
      </c>
      <c r="U502">
        <v>-5.4608800000000002E-4</v>
      </c>
      <c r="V502">
        <v>5.2910810000000004E-3</v>
      </c>
      <c r="W502">
        <v>3.6352450000000001E-3</v>
      </c>
      <c r="X502">
        <v>2.2372949999999998E-3</v>
      </c>
      <c r="Y502">
        <v>1.5992910000000001E-3</v>
      </c>
      <c r="Z502">
        <v>-1.621508E-3</v>
      </c>
      <c r="AA502">
        <v>-8.2271080000000003E-3</v>
      </c>
      <c r="AB502">
        <v>1.2794728999999999E-2</v>
      </c>
      <c r="AC502">
        <v>-2.7816500000000001E-3</v>
      </c>
      <c r="AD502">
        <v>1.0425419999999999E-2</v>
      </c>
      <c r="AE502">
        <v>1.309822E-3</v>
      </c>
      <c r="AF502">
        <v>9.7862939999999992E-3</v>
      </c>
      <c r="AG502">
        <v>-2.6846579999999999E-3</v>
      </c>
      <c r="AH502">
        <v>-5.1671859999999998E-3</v>
      </c>
      <c r="AI502">
        <v>8.5101889999999996E-3</v>
      </c>
      <c r="AJ502">
        <v>7.4541670000000003E-3</v>
      </c>
      <c r="AK502">
        <v>-1.361211E-3</v>
      </c>
      <c r="AL502">
        <v>5.5026240000000002E-3</v>
      </c>
      <c r="AM502">
        <v>2.670764E-3</v>
      </c>
      <c r="AN502">
        <v>-4.28554E-3</v>
      </c>
      <c r="AO502">
        <v>2.2721852000000001E-2</v>
      </c>
      <c r="AP502">
        <v>4.2244969999999998E-3</v>
      </c>
      <c r="AQ502">
        <v>1.737356E-3</v>
      </c>
      <c r="AR502">
        <v>3.6619780000000002E-3</v>
      </c>
      <c r="AS502">
        <v>6.7638940000000003E-3</v>
      </c>
      <c r="AT502">
        <v>-8.3938629999999997E-3</v>
      </c>
      <c r="AU502">
        <v>-2.2844509999999998E-3</v>
      </c>
      <c r="AV502">
        <v>2.837263E-3</v>
      </c>
      <c r="AW502">
        <v>1.409265E-3</v>
      </c>
      <c r="AX502">
        <v>-1.1049444E-2</v>
      </c>
      <c r="AY502">
        <v>3.2208888999999997E-2</v>
      </c>
      <c r="AZ502">
        <v>1.7587127000000001E-2</v>
      </c>
      <c r="BA502">
        <v>-2.2477320000000001E-3</v>
      </c>
      <c r="BB502">
        <v>8.7121109999999998E-3</v>
      </c>
      <c r="BC502">
        <v>2.695991E-3</v>
      </c>
      <c r="BD502">
        <v>3.5270962000000003E-2</v>
      </c>
      <c r="BE502">
        <v>6.3060190000000004E-3</v>
      </c>
      <c r="BF502">
        <v>-1.5982069999999999E-3</v>
      </c>
      <c r="BG502">
        <v>-2.1419049999999999E-2</v>
      </c>
      <c r="BH502">
        <v>1.2594164999999999E-2</v>
      </c>
      <c r="BI502">
        <v>-7.5519029999999996E-3</v>
      </c>
      <c r="BJ502">
        <v>4.7423889999999996E-3</v>
      </c>
      <c r="BK502">
        <v>-4.086241E-3</v>
      </c>
      <c r="BL502">
        <v>-2.0537440000000001E-3</v>
      </c>
      <c r="BM502">
        <v>4.1969826000000002E-2</v>
      </c>
      <c r="BN502">
        <v>4.0608959999999996E-3</v>
      </c>
      <c r="BO502">
        <v>6.9724740000000002E-3</v>
      </c>
      <c r="BP502">
        <v>3.2838210000000001E-3</v>
      </c>
      <c r="BQ502">
        <v>2.0320870000000001E-2</v>
      </c>
      <c r="BR502">
        <v>1.4024145E-2</v>
      </c>
      <c r="BS502">
        <v>-3.3265448000000003E-2</v>
      </c>
      <c r="BT502">
        <v>-7.8508559999999998E-3</v>
      </c>
      <c r="BU502">
        <v>-7.2111338999999997E-2</v>
      </c>
      <c r="BV502">
        <v>5.5833855000000002E-2</v>
      </c>
      <c r="BW502">
        <v>4.0678753999999998E-2</v>
      </c>
      <c r="BX502">
        <v>4.0677020000000001E-2</v>
      </c>
    </row>
    <row r="503" spans="1:76" x14ac:dyDescent="0.25">
      <c r="A503">
        <v>35.392560922586</v>
      </c>
      <c r="B503">
        <v>31.402563717602099</v>
      </c>
      <c r="D503">
        <v>8.2350640000000003E-3</v>
      </c>
      <c r="E503">
        <v>7.9031169999999994E-3</v>
      </c>
      <c r="F503">
        <v>2.9429923E-2</v>
      </c>
      <c r="G503">
        <v>4.3055649000000001E-2</v>
      </c>
      <c r="H503">
        <v>1.0377957E-2</v>
      </c>
      <c r="I503">
        <v>2.1665055999999999E-2</v>
      </c>
      <c r="J503">
        <v>-8.7619580000000002E-3</v>
      </c>
      <c r="K503">
        <v>-3.7784899999999998E-4</v>
      </c>
      <c r="L503" s="2">
        <v>-9.9900000000000002E-5</v>
      </c>
      <c r="M503">
        <v>1.4429935E-2</v>
      </c>
      <c r="N503">
        <v>1.1459008999999999E-2</v>
      </c>
      <c r="O503">
        <v>4.9502340000000004E-3</v>
      </c>
      <c r="P503">
        <v>1.4086945999999999E-2</v>
      </c>
      <c r="Q503">
        <v>1.9009483000000001E-2</v>
      </c>
      <c r="R503">
        <v>4.7616200000000003E-4</v>
      </c>
      <c r="S503">
        <v>3.220157E-3</v>
      </c>
      <c r="T503">
        <v>-6.1763900000000001E-4</v>
      </c>
      <c r="U503">
        <v>-6.3276700000000001E-4</v>
      </c>
      <c r="V503">
        <v>5.3994120000000001E-3</v>
      </c>
      <c r="W503">
        <v>3.543638E-3</v>
      </c>
      <c r="X503">
        <v>2.353478E-3</v>
      </c>
      <c r="Y503">
        <v>1.6161210000000001E-3</v>
      </c>
      <c r="Z503">
        <v>-1.8772140000000001E-3</v>
      </c>
      <c r="AA503">
        <v>-7.8462849999999997E-3</v>
      </c>
      <c r="AB503">
        <v>1.2974539E-2</v>
      </c>
      <c r="AC503">
        <v>-2.77948E-3</v>
      </c>
      <c r="AD503">
        <v>1.0409923E-2</v>
      </c>
      <c r="AE503">
        <v>1.3698499999999999E-3</v>
      </c>
      <c r="AF503">
        <v>9.8135259999999995E-3</v>
      </c>
      <c r="AG503">
        <v>-2.6401749999999998E-3</v>
      </c>
      <c r="AH503">
        <v>-5.1882109999999999E-3</v>
      </c>
      <c r="AI503">
        <v>8.4770139999999997E-3</v>
      </c>
      <c r="AJ503">
        <v>7.3686810000000002E-3</v>
      </c>
      <c r="AK503">
        <v>-1.245262E-3</v>
      </c>
      <c r="AL503">
        <v>5.6458539999999996E-3</v>
      </c>
      <c r="AM503">
        <v>2.8924770000000001E-3</v>
      </c>
      <c r="AN503">
        <v>-4.2404840000000001E-3</v>
      </c>
      <c r="AO503">
        <v>2.279159E-2</v>
      </c>
      <c r="AP503">
        <v>4.1017909999999996E-3</v>
      </c>
      <c r="AQ503">
        <v>1.841557E-3</v>
      </c>
      <c r="AR503">
        <v>3.6555419999999999E-3</v>
      </c>
      <c r="AS503">
        <v>6.826309E-3</v>
      </c>
      <c r="AT503">
        <v>-8.4079870000000004E-3</v>
      </c>
      <c r="AU503">
        <v>-2.3200629999999998E-3</v>
      </c>
      <c r="AV503">
        <v>2.8668410000000002E-3</v>
      </c>
      <c r="AW503">
        <v>1.4629560000000001E-3</v>
      </c>
      <c r="AX503">
        <v>-1.0992864E-2</v>
      </c>
      <c r="AY503">
        <v>3.2158490999999997E-2</v>
      </c>
      <c r="AZ503">
        <v>1.7648908000000001E-2</v>
      </c>
      <c r="BA503">
        <v>-2.2442859999999999E-3</v>
      </c>
      <c r="BB503">
        <v>8.6284799999999991E-3</v>
      </c>
      <c r="BC503">
        <v>2.6598920000000001E-3</v>
      </c>
      <c r="BD503">
        <v>3.5389084000000001E-2</v>
      </c>
      <c r="BE503">
        <v>6.3190340000000003E-3</v>
      </c>
      <c r="BF503">
        <v>-1.628174E-3</v>
      </c>
      <c r="BG503">
        <v>-2.1385744000000002E-2</v>
      </c>
      <c r="BH503">
        <v>1.2612951000000001E-2</v>
      </c>
      <c r="BI503">
        <v>-7.4854229999999997E-3</v>
      </c>
      <c r="BJ503">
        <v>4.8609680000000002E-3</v>
      </c>
      <c r="BK503">
        <v>-4.0047429999999998E-3</v>
      </c>
      <c r="BL503">
        <v>-1.9637790000000001E-3</v>
      </c>
      <c r="BM503">
        <v>4.1917929999999999E-2</v>
      </c>
      <c r="BN503">
        <v>3.9328779999999999E-3</v>
      </c>
      <c r="BO503">
        <v>6.9650500000000004E-3</v>
      </c>
      <c r="BP503">
        <v>3.3326800000000002E-3</v>
      </c>
      <c r="BQ503">
        <v>2.0206543E-2</v>
      </c>
      <c r="BR503">
        <v>1.410786E-2</v>
      </c>
      <c r="BS503">
        <v>-3.3336181999999999E-2</v>
      </c>
      <c r="BT503">
        <v>-8.0372329999999995E-3</v>
      </c>
      <c r="BU503">
        <v>-7.2043729000000001E-2</v>
      </c>
      <c r="BV503">
        <v>5.5794086999999999E-2</v>
      </c>
      <c r="BW503">
        <v>4.0615051999999999E-2</v>
      </c>
      <c r="BX503">
        <v>4.0628247999999999E-2</v>
      </c>
    </row>
    <row r="504" spans="1:76" x14ac:dyDescent="0.25">
      <c r="A504">
        <v>35.392565777350796</v>
      </c>
      <c r="B504">
        <v>31.402564857867102</v>
      </c>
      <c r="D504">
        <v>8.1481620000000005E-3</v>
      </c>
      <c r="E504">
        <v>7.8244549999999993E-3</v>
      </c>
      <c r="F504">
        <v>2.9365195E-2</v>
      </c>
      <c r="G504">
        <v>4.3130390999999997E-2</v>
      </c>
      <c r="H504">
        <v>1.0196003E-2</v>
      </c>
      <c r="I504">
        <v>2.1769145E-2</v>
      </c>
      <c r="J504">
        <v>-8.7278479999999999E-3</v>
      </c>
      <c r="K504">
        <v>-4.1311599999999999E-4</v>
      </c>
      <c r="L504">
        <v>-1.51373E-4</v>
      </c>
      <c r="M504">
        <v>1.4431584000000001E-2</v>
      </c>
      <c r="N504">
        <v>1.1501911E-2</v>
      </c>
      <c r="O504">
        <v>4.9712569999999998E-3</v>
      </c>
      <c r="P504">
        <v>1.4073416E-2</v>
      </c>
      <c r="Q504">
        <v>1.8981268999999999E-2</v>
      </c>
      <c r="R504">
        <v>4.34914E-4</v>
      </c>
      <c r="S504">
        <v>3.2714319999999999E-3</v>
      </c>
      <c r="T504">
        <v>-5.6861100000000001E-4</v>
      </c>
      <c r="U504">
        <v>-7.2030800000000002E-4</v>
      </c>
      <c r="V504">
        <v>5.5025489999999998E-3</v>
      </c>
      <c r="W504">
        <v>3.447234E-3</v>
      </c>
      <c r="X504">
        <v>2.4621410000000002E-3</v>
      </c>
      <c r="Y504">
        <v>1.623698E-3</v>
      </c>
      <c r="Z504">
        <v>-2.121801E-3</v>
      </c>
      <c r="AA504">
        <v>-7.4824549999999998E-3</v>
      </c>
      <c r="AB504">
        <v>1.3160152E-2</v>
      </c>
      <c r="AC504">
        <v>-2.7745019999999999E-3</v>
      </c>
      <c r="AD504">
        <v>1.0394944E-2</v>
      </c>
      <c r="AE504">
        <v>1.4389299999999999E-3</v>
      </c>
      <c r="AF504">
        <v>9.829539E-3</v>
      </c>
      <c r="AG504">
        <v>-2.5890459999999998E-3</v>
      </c>
      <c r="AH504">
        <v>-5.2181279999999998E-3</v>
      </c>
      <c r="AI504">
        <v>8.4505180000000006E-3</v>
      </c>
      <c r="AJ504">
        <v>7.2750849999999997E-3</v>
      </c>
      <c r="AK504">
        <v>-1.1286759999999999E-3</v>
      </c>
      <c r="AL504">
        <v>5.7940980000000001E-3</v>
      </c>
      <c r="AM504">
        <v>3.1085840000000002E-3</v>
      </c>
      <c r="AN504">
        <v>-4.1868729999999998E-3</v>
      </c>
      <c r="AO504">
        <v>2.2852813999999999E-2</v>
      </c>
      <c r="AP504">
        <v>3.973135E-3</v>
      </c>
      <c r="AQ504">
        <v>1.9420520000000001E-3</v>
      </c>
      <c r="AR504">
        <v>3.6499979999999998E-3</v>
      </c>
      <c r="AS504">
        <v>6.8926680000000002E-3</v>
      </c>
      <c r="AT504">
        <v>-8.4273339999999999E-3</v>
      </c>
      <c r="AU504">
        <v>-2.3536529999999998E-3</v>
      </c>
      <c r="AV504">
        <v>2.8927269999999999E-3</v>
      </c>
      <c r="AW504">
        <v>1.530223E-3</v>
      </c>
      <c r="AX504">
        <v>-1.0951148000000001E-2</v>
      </c>
      <c r="AY504">
        <v>3.2103847999999997E-2</v>
      </c>
      <c r="AZ504">
        <v>1.7726478E-2</v>
      </c>
      <c r="BA504">
        <v>-2.2353199999999998E-3</v>
      </c>
      <c r="BB504">
        <v>8.5478299999999993E-3</v>
      </c>
      <c r="BC504">
        <v>2.6395260000000001E-3</v>
      </c>
      <c r="BD504">
        <v>3.5515842999999998E-2</v>
      </c>
      <c r="BE504">
        <v>6.3241979999999996E-3</v>
      </c>
      <c r="BF504">
        <v>-1.6577740000000001E-3</v>
      </c>
      <c r="BG504">
        <v>-2.1355035000000001E-2</v>
      </c>
      <c r="BH504">
        <v>1.2657396E-2</v>
      </c>
      <c r="BI504">
        <v>-7.426836E-3</v>
      </c>
      <c r="BJ504">
        <v>4.9691960000000004E-3</v>
      </c>
      <c r="BK504">
        <v>-3.9331030000000003E-3</v>
      </c>
      <c r="BL504">
        <v>-1.8643069999999999E-3</v>
      </c>
      <c r="BM504">
        <v>4.1867662999999999E-2</v>
      </c>
      <c r="BN504">
        <v>3.797164E-3</v>
      </c>
      <c r="BO504">
        <v>6.9648130000000003E-3</v>
      </c>
      <c r="BP504">
        <v>3.3662800000000001E-3</v>
      </c>
      <c r="BQ504">
        <v>2.0092423000000002E-2</v>
      </c>
      <c r="BR504">
        <v>1.4192269E-2</v>
      </c>
      <c r="BS504">
        <v>-3.3401640000000003E-2</v>
      </c>
      <c r="BT504">
        <v>-8.2211300000000001E-3</v>
      </c>
      <c r="BU504">
        <v>-7.1975822999999994E-2</v>
      </c>
      <c r="BV504">
        <v>5.5753313999999998E-2</v>
      </c>
      <c r="BW504">
        <v>4.0652378000000003E-2</v>
      </c>
      <c r="BX504">
        <v>4.0577716999999999E-2</v>
      </c>
    </row>
    <row r="505" spans="1:76" x14ac:dyDescent="0.25">
      <c r="A505">
        <v>35.3925706321156</v>
      </c>
      <c r="B505">
        <v>31.4025659981322</v>
      </c>
      <c r="D505">
        <v>8.0730349999999992E-3</v>
      </c>
      <c r="E505">
        <v>7.7882369999999999E-3</v>
      </c>
      <c r="F505">
        <v>2.9284784000000001E-2</v>
      </c>
      <c r="G505">
        <v>4.3184528999999999E-2</v>
      </c>
      <c r="H505">
        <v>1.0028993999999999E-2</v>
      </c>
      <c r="I505">
        <v>2.1872882E-2</v>
      </c>
      <c r="J505">
        <v>-8.6964710000000008E-3</v>
      </c>
      <c r="K505">
        <v>-4.9235299999999995E-4</v>
      </c>
      <c r="L505">
        <v>-1.65866E-4</v>
      </c>
      <c r="M505">
        <v>1.4452631000000001E-2</v>
      </c>
      <c r="N505">
        <v>1.1532634E-2</v>
      </c>
      <c r="O505">
        <v>4.9703430000000003E-3</v>
      </c>
      <c r="P505">
        <v>1.4092917E-2</v>
      </c>
      <c r="Q505">
        <v>1.8982565E-2</v>
      </c>
      <c r="R505">
        <v>4.0381999999999999E-4</v>
      </c>
      <c r="S505">
        <v>3.3191789999999998E-3</v>
      </c>
      <c r="T505">
        <v>-5.2697699999999998E-4</v>
      </c>
      <c r="U505">
        <v>-7.9324899999999999E-4</v>
      </c>
      <c r="V505">
        <v>5.5738710000000002E-3</v>
      </c>
      <c r="W505">
        <v>3.358228E-3</v>
      </c>
      <c r="X505">
        <v>2.5317159999999998E-3</v>
      </c>
      <c r="Y505">
        <v>1.617945E-3</v>
      </c>
      <c r="Z505">
        <v>-2.331259E-3</v>
      </c>
      <c r="AA505">
        <v>-7.1855850000000004E-3</v>
      </c>
      <c r="AB505">
        <v>1.3309995999999999E-2</v>
      </c>
      <c r="AC505">
        <v>-2.778492E-3</v>
      </c>
      <c r="AD505">
        <v>1.0377363000000001E-2</v>
      </c>
      <c r="AE505">
        <v>1.514465E-3</v>
      </c>
      <c r="AF505">
        <v>9.8367750000000007E-3</v>
      </c>
      <c r="AG505">
        <v>-2.5345390000000001E-3</v>
      </c>
      <c r="AH505">
        <v>-5.2487769999999996E-3</v>
      </c>
      <c r="AI505">
        <v>8.4333940000000003E-3</v>
      </c>
      <c r="AJ505">
        <v>7.197564E-3</v>
      </c>
      <c r="AK505">
        <v>-1.02283E-3</v>
      </c>
      <c r="AL505">
        <v>5.9067590000000001E-3</v>
      </c>
      <c r="AM505">
        <v>3.25968E-3</v>
      </c>
      <c r="AN505">
        <v>-4.1607750000000002E-3</v>
      </c>
      <c r="AO505">
        <v>2.2898414999999998E-2</v>
      </c>
      <c r="AP505">
        <v>3.8582360000000001E-3</v>
      </c>
      <c r="AQ505">
        <v>2.0004229999999999E-3</v>
      </c>
      <c r="AR505">
        <v>3.6166560000000002E-3</v>
      </c>
      <c r="AS505">
        <v>6.9458180000000003E-3</v>
      </c>
      <c r="AT505">
        <v>-8.4426789999999998E-3</v>
      </c>
      <c r="AU505">
        <v>-2.362645E-3</v>
      </c>
      <c r="AV505">
        <v>2.9345629999999998E-3</v>
      </c>
      <c r="AW505">
        <v>1.6110849999999999E-3</v>
      </c>
      <c r="AX505">
        <v>-1.0926744E-2</v>
      </c>
      <c r="AY505">
        <v>3.2050981999999999E-2</v>
      </c>
      <c r="AZ505">
        <v>1.7800125999999999E-2</v>
      </c>
      <c r="BA505">
        <v>-2.220582E-3</v>
      </c>
      <c r="BB505">
        <v>8.4638189999999992E-3</v>
      </c>
      <c r="BC505">
        <v>2.6348909999999999E-3</v>
      </c>
      <c r="BD505">
        <v>3.5651238000000002E-2</v>
      </c>
      <c r="BE505">
        <v>6.3215099999999998E-3</v>
      </c>
      <c r="BF505">
        <v>-1.687008E-3</v>
      </c>
      <c r="BG505">
        <v>-2.1326922000000002E-2</v>
      </c>
      <c r="BH505">
        <v>1.2727501E-2</v>
      </c>
      <c r="BI505">
        <v>-7.3761429999999999E-3</v>
      </c>
      <c r="BJ505">
        <v>5.0670719999999997E-3</v>
      </c>
      <c r="BK505">
        <v>-3.8713200000000001E-3</v>
      </c>
      <c r="BL505">
        <v>-1.755326E-3</v>
      </c>
      <c r="BM505">
        <v>4.1819021999999997E-2</v>
      </c>
      <c r="BN505">
        <v>3.653753E-3</v>
      </c>
      <c r="BO505">
        <v>6.9717640000000001E-3</v>
      </c>
      <c r="BP505">
        <v>3.3846200000000001E-3</v>
      </c>
      <c r="BQ505">
        <v>1.9988058E-2</v>
      </c>
      <c r="BR505">
        <v>1.4277369999999999E-2</v>
      </c>
      <c r="BS505">
        <v>-3.3461818999999997E-2</v>
      </c>
      <c r="BT505">
        <v>-8.4025460000000003E-3</v>
      </c>
      <c r="BU505">
        <v>-7.1907620000000005E-2</v>
      </c>
      <c r="BV505">
        <v>5.5711536999999998E-2</v>
      </c>
      <c r="BW505">
        <v>4.0691381999999998E-2</v>
      </c>
      <c r="BX505">
        <v>4.0525427000000003E-2</v>
      </c>
    </row>
    <row r="506" spans="1:76" x14ac:dyDescent="0.25">
      <c r="A506">
        <v>35.392575486880403</v>
      </c>
      <c r="B506">
        <v>31.402567138397199</v>
      </c>
      <c r="D506">
        <v>8.0397400000000001E-3</v>
      </c>
      <c r="E506">
        <v>7.8912689999999994E-3</v>
      </c>
      <c r="F506">
        <v>2.9178682000000001E-2</v>
      </c>
      <c r="G506">
        <v>4.3152278000000002E-2</v>
      </c>
      <c r="H506">
        <v>9.9233099999999994E-3</v>
      </c>
      <c r="I506">
        <v>2.1951574000000001E-2</v>
      </c>
      <c r="J506">
        <v>-8.6733209999999995E-3</v>
      </c>
      <c r="K506">
        <v>-6.9495600000000005E-4</v>
      </c>
      <c r="L506" s="2">
        <v>-5.7200000000000001E-5</v>
      </c>
      <c r="M506">
        <v>1.4525372E-2</v>
      </c>
      <c r="N506">
        <v>1.1541691E-2</v>
      </c>
      <c r="P506">
        <v>1.4201396E-2</v>
      </c>
      <c r="Q506">
        <v>1.9062648000000001E-2</v>
      </c>
      <c r="R506">
        <v>4.0642599999999999E-4</v>
      </c>
      <c r="S506">
        <v>3.4051160000000001E-3</v>
      </c>
      <c r="T506">
        <v>-5.3847300000000003E-4</v>
      </c>
      <c r="U506">
        <v>-7.9412000000000005E-4</v>
      </c>
      <c r="V506">
        <v>5.535908E-3</v>
      </c>
      <c r="W506">
        <v>3.3106429999999998E-3</v>
      </c>
      <c r="X506">
        <v>2.4629640000000002E-3</v>
      </c>
      <c r="Y506">
        <v>1.582101E-3</v>
      </c>
      <c r="Z506">
        <v>-2.4373620000000002E-3</v>
      </c>
      <c r="AA506">
        <v>-7.1067860000000004E-3</v>
      </c>
      <c r="AB506">
        <v>1.3289764000000001E-2</v>
      </c>
      <c r="AC506">
        <v>-2.831306E-3</v>
      </c>
      <c r="AD506">
        <v>1.0348542000000001E-2</v>
      </c>
      <c r="AE506">
        <v>1.582838E-3</v>
      </c>
      <c r="AF506">
        <v>9.8449320000000007E-3</v>
      </c>
      <c r="AG506">
        <v>-2.4892040000000001E-3</v>
      </c>
      <c r="AH506">
        <v>-5.2504250000000004E-3</v>
      </c>
      <c r="AI506">
        <v>8.4308379999999995E-3</v>
      </c>
      <c r="AJ506">
        <v>7.2163449999999999E-3</v>
      </c>
      <c r="AK506">
        <v>-9.66602E-4</v>
      </c>
      <c r="AL506">
        <v>5.8519310000000003E-3</v>
      </c>
      <c r="AM506">
        <v>3.173524E-3</v>
      </c>
      <c r="AN506">
        <v>-4.2865869999999997E-3</v>
      </c>
      <c r="AO506">
        <v>2.2908049999999999E-2</v>
      </c>
      <c r="AP506">
        <v>3.828756E-3</v>
      </c>
      <c r="AQ506">
        <v>1.898638E-3</v>
      </c>
      <c r="AR506">
        <v>3.471483E-3</v>
      </c>
      <c r="AS506">
        <v>6.9359620000000004E-3</v>
      </c>
      <c r="AT506">
        <v>-8.4253439999999995E-3</v>
      </c>
      <c r="AU506">
        <v>-2.2893029999999999E-3</v>
      </c>
      <c r="AV506">
        <v>3.0553289999999999E-3</v>
      </c>
      <c r="AW506">
        <v>1.7055410000000001E-3</v>
      </c>
      <c r="AX506">
        <v>-1.0919653E-2</v>
      </c>
      <c r="AY506">
        <v>3.1999895E-2</v>
      </c>
      <c r="AZ506">
        <v>1.7869851999999999E-2</v>
      </c>
      <c r="BA506">
        <v>-2.2000740000000002E-3</v>
      </c>
      <c r="BB506">
        <v>8.3764470000000004E-3</v>
      </c>
      <c r="BC506">
        <v>2.6459890000000001E-3</v>
      </c>
      <c r="BD506">
        <v>3.5795268999999998E-2</v>
      </c>
      <c r="BE506">
        <v>6.3109699999999999E-3</v>
      </c>
      <c r="BF506">
        <v>-1.715874E-3</v>
      </c>
      <c r="BG506">
        <v>-2.1301407000000001E-2</v>
      </c>
      <c r="BH506">
        <v>1.2823265E-2</v>
      </c>
      <c r="BI506">
        <v>-7.3333440000000003E-3</v>
      </c>
      <c r="BJ506">
        <v>5.154596E-3</v>
      </c>
      <c r="BK506">
        <v>-3.8193950000000002E-3</v>
      </c>
      <c r="BL506">
        <v>-1.6368380000000001E-3</v>
      </c>
      <c r="BM506">
        <v>4.1772009999999998E-2</v>
      </c>
      <c r="BN506">
        <v>3.5026459999999999E-3</v>
      </c>
      <c r="BO506">
        <v>6.9859029999999999E-3</v>
      </c>
      <c r="BP506">
        <v>3.3877009999999999E-3</v>
      </c>
      <c r="BQ506">
        <v>1.9911747E-2</v>
      </c>
      <c r="BR506">
        <v>1.4363165000000001E-2</v>
      </c>
      <c r="BS506">
        <v>-3.3516720999999999E-2</v>
      </c>
      <c r="BT506">
        <v>-8.5814819999999997E-3</v>
      </c>
      <c r="BU506">
        <v>-7.1839121000000006E-2</v>
      </c>
      <c r="BV506">
        <v>5.5668755E-2</v>
      </c>
      <c r="BW506">
        <v>4.0718580999999997E-2</v>
      </c>
      <c r="BX506">
        <v>4.0471379000000002E-2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"/>
  <sheetViews>
    <sheetView tabSelected="1" topLeftCell="A4" workbookViewId="0">
      <selection activeCell="BU3" sqref="BU3"/>
    </sheetView>
  </sheetViews>
  <sheetFormatPr defaultColWidth="12.7109375" defaultRowHeight="15" x14ac:dyDescent="0.25"/>
  <cols>
    <col min="1" max="1" width="30.28515625" customWidth="1"/>
  </cols>
  <sheetData>
    <row r="1" spans="1:74" x14ac:dyDescent="0.25">
      <c r="A1" t="s">
        <v>3</v>
      </c>
      <c r="B1" s="1">
        <v>40907</v>
      </c>
      <c r="C1" s="1">
        <v>40971</v>
      </c>
      <c r="D1" s="1">
        <v>41035</v>
      </c>
      <c r="E1" s="1">
        <v>41099</v>
      </c>
      <c r="F1" s="1">
        <v>41163</v>
      </c>
      <c r="G1" s="1">
        <v>41227</v>
      </c>
      <c r="H1" s="1">
        <v>41275</v>
      </c>
      <c r="I1" s="1">
        <v>41339</v>
      </c>
      <c r="J1" s="1">
        <v>41387</v>
      </c>
      <c r="K1" s="1">
        <v>41403</v>
      </c>
      <c r="L1" s="1">
        <v>41451</v>
      </c>
      <c r="M1" s="1">
        <v>41483</v>
      </c>
      <c r="N1" s="1">
        <v>41515</v>
      </c>
      <c r="O1" s="1">
        <v>41547</v>
      </c>
      <c r="P1" s="1">
        <v>41579</v>
      </c>
      <c r="Q1" s="1">
        <v>41611</v>
      </c>
      <c r="R1" s="1">
        <v>41643</v>
      </c>
      <c r="S1" s="1">
        <v>41659</v>
      </c>
      <c r="T1" s="1">
        <v>41675</v>
      </c>
      <c r="U1" s="1">
        <v>41691</v>
      </c>
      <c r="V1" s="1">
        <v>41707</v>
      </c>
      <c r="W1" s="1">
        <v>41723</v>
      </c>
      <c r="X1" s="1">
        <v>41739</v>
      </c>
      <c r="Y1" s="1">
        <v>41755</v>
      </c>
      <c r="Z1" s="1">
        <v>41771</v>
      </c>
      <c r="AA1" s="1">
        <f>DATE(2014,6,17)</f>
        <v>41807</v>
      </c>
      <c r="AB1" s="1">
        <f>DATE(2014,7,3)</f>
        <v>41823</v>
      </c>
      <c r="AC1" s="1">
        <f>DATE(2014,7,19)</f>
        <v>41839</v>
      </c>
      <c r="AD1" s="1">
        <f>DATE(2014,8,4)</f>
        <v>41855</v>
      </c>
      <c r="AE1" s="1">
        <f>DATE(2014,9,21)</f>
        <v>41903</v>
      </c>
      <c r="AF1" s="1">
        <f>DATE(2014,10,7)</f>
        <v>41919</v>
      </c>
      <c r="AG1" s="1">
        <f>DATE(2014,10,23)</f>
        <v>41935</v>
      </c>
      <c r="AH1" s="1">
        <f>DATE(2014,11,8)</f>
        <v>41951</v>
      </c>
      <c r="AI1" s="1">
        <f>DATE(2014,11,24)</f>
        <v>41967</v>
      </c>
      <c r="AJ1" s="1">
        <f>DATE(2014,12,10)</f>
        <v>41983</v>
      </c>
      <c r="AK1" s="1">
        <f>DATE(2014,12,26)</f>
        <v>41999</v>
      </c>
      <c r="AL1" s="1">
        <f>DATE(2015,1,11)</f>
        <v>42015</v>
      </c>
      <c r="AM1" s="1">
        <f>DATE(2015,1,27)</f>
        <v>42031</v>
      </c>
      <c r="AN1" s="1">
        <f>DATE(2015,2,12)</f>
        <v>42047</v>
      </c>
      <c r="AO1" s="1">
        <f>DATE(2015,2,28)</f>
        <v>42063</v>
      </c>
      <c r="AP1" s="1">
        <f>DATE(2015,3,16)</f>
        <v>42079</v>
      </c>
      <c r="AQ1" s="1">
        <f>DATE(2015,4,1)</f>
        <v>42095</v>
      </c>
      <c r="AR1" s="1">
        <f>DATE(2015,4,17)</f>
        <v>42111</v>
      </c>
      <c r="AS1" s="1">
        <f>DATE(2015,5,3)</f>
        <v>42127</v>
      </c>
      <c r="AT1" s="1">
        <f>DATE(2015,5,19)</f>
        <v>42143</v>
      </c>
      <c r="AU1" s="1">
        <f>DATE(2015,6,7)</f>
        <v>42162</v>
      </c>
      <c r="AV1" s="1">
        <f>DATE(2015,6,23)</f>
        <v>42178</v>
      </c>
      <c r="AW1" s="1">
        <f>DATE(2015,7,9)</f>
        <v>42194</v>
      </c>
      <c r="AX1" s="1">
        <f>DATE(2015,7,25)</f>
        <v>42210</v>
      </c>
      <c r="AY1" s="1">
        <f>DATE(2015,9,11)</f>
        <v>42258</v>
      </c>
      <c r="AZ1" s="1">
        <f>DATE(2015,10,13)</f>
        <v>42290</v>
      </c>
      <c r="BA1" s="1">
        <f>DATE(2015,10,29)</f>
        <v>42306</v>
      </c>
      <c r="BB1" s="1">
        <f>DATE(2015,11,14)</f>
        <v>42322</v>
      </c>
      <c r="BC1" s="1">
        <f>DATE(2015,11,30)</f>
        <v>42338</v>
      </c>
      <c r="BD1" s="1">
        <f>DATE(2015,12,16)</f>
        <v>42354</v>
      </c>
      <c r="BE1" s="1">
        <f>DATE(2016,1,1)</f>
        <v>42370</v>
      </c>
      <c r="BF1" s="1">
        <f>DATE(2016,1,17)</f>
        <v>42386</v>
      </c>
      <c r="BG1" s="1">
        <f>DATE(2016,2,2)</f>
        <v>42402</v>
      </c>
      <c r="BH1" s="1">
        <f>DATE(2016,2,18)</f>
        <v>42418</v>
      </c>
      <c r="BI1" s="1">
        <f>DATE(2016,3,5)</f>
        <v>42434</v>
      </c>
      <c r="BJ1" s="1">
        <f>DATE(2016,3,21)</f>
        <v>42450</v>
      </c>
      <c r="BK1" s="1">
        <f>DATE(2016,4,22)</f>
        <v>42482</v>
      </c>
      <c r="BL1" s="1">
        <f>DATE(2016,5,8)</f>
        <v>42498</v>
      </c>
      <c r="BM1" s="1">
        <f>DATE(2016,6,9)</f>
        <v>42530</v>
      </c>
      <c r="BN1" s="1">
        <f>DATE(2016,6,25)</f>
        <v>42546</v>
      </c>
      <c r="BO1" s="1">
        <f>DATE(2016,7,11)</f>
        <v>42562</v>
      </c>
      <c r="BP1" s="1">
        <v>42594</v>
      </c>
      <c r="BQ1" s="1">
        <v>42610</v>
      </c>
      <c r="BR1" s="1">
        <v>42631</v>
      </c>
      <c r="BS1" s="1">
        <v>42653</v>
      </c>
      <c r="BT1" s="1">
        <v>42675</v>
      </c>
      <c r="BU1" s="1">
        <v>42686</v>
      </c>
      <c r="BV1" s="1">
        <v>42697</v>
      </c>
    </row>
    <row r="2" spans="1:74" x14ac:dyDescent="0.25">
      <c r="A2" t="s">
        <v>4</v>
      </c>
      <c r="B2" s="1">
        <v>40971</v>
      </c>
      <c r="C2" s="1">
        <v>41035</v>
      </c>
      <c r="D2" s="1">
        <v>41099</v>
      </c>
      <c r="E2" s="1">
        <v>41163</v>
      </c>
      <c r="F2" s="1">
        <v>41227</v>
      </c>
      <c r="G2" s="1">
        <v>41275</v>
      </c>
      <c r="H2" s="1">
        <v>41339</v>
      </c>
      <c r="I2" s="1">
        <v>41387</v>
      </c>
      <c r="J2" s="1">
        <v>41403</v>
      </c>
      <c r="K2" s="1">
        <v>41451</v>
      </c>
      <c r="L2" s="1">
        <v>41483</v>
      </c>
      <c r="M2" s="1">
        <v>41515</v>
      </c>
      <c r="N2" s="1">
        <v>41547</v>
      </c>
      <c r="O2" s="1">
        <v>41579</v>
      </c>
      <c r="P2" s="1">
        <v>41611</v>
      </c>
      <c r="Q2" s="1">
        <v>41643</v>
      </c>
      <c r="R2" s="1">
        <v>41659</v>
      </c>
      <c r="S2" s="1">
        <v>41675</v>
      </c>
      <c r="T2" s="1">
        <v>41691</v>
      </c>
      <c r="U2" s="1">
        <v>41707</v>
      </c>
      <c r="V2" s="1">
        <v>41723</v>
      </c>
      <c r="W2" s="1">
        <v>41739</v>
      </c>
      <c r="X2" s="1">
        <v>41755</v>
      </c>
      <c r="Y2" s="1">
        <v>41771</v>
      </c>
      <c r="Z2" s="1">
        <v>41807</v>
      </c>
      <c r="AA2" s="1">
        <f>DATE(2014,7,3)</f>
        <v>41823</v>
      </c>
      <c r="AB2" s="1">
        <f>DATE(2014,7,19)</f>
        <v>41839</v>
      </c>
      <c r="AC2" s="1">
        <f>DATE(2014,8,4)</f>
        <v>41855</v>
      </c>
      <c r="AD2" s="1">
        <f>DATE(2014,9,21)</f>
        <v>41903</v>
      </c>
      <c r="AE2" s="1">
        <f>DATE(2014,10,17)</f>
        <v>41929</v>
      </c>
      <c r="AF2" s="1">
        <f>DATE(2014,10,23)</f>
        <v>41935</v>
      </c>
      <c r="AG2" s="1">
        <f>DATE(2014,11,8)</f>
        <v>41951</v>
      </c>
      <c r="AH2" s="1">
        <f>DATE(2014,11,24)</f>
        <v>41967</v>
      </c>
      <c r="AI2" s="1">
        <f>DATE(2014,12,10)</f>
        <v>41983</v>
      </c>
      <c r="AJ2" s="1">
        <f>DATE(2014,12,26)</f>
        <v>41999</v>
      </c>
      <c r="AK2" s="1">
        <f>DATE(2015,1,11)</f>
        <v>42015</v>
      </c>
      <c r="AL2" s="1">
        <f>DATE(2015,1,27)</f>
        <v>42031</v>
      </c>
      <c r="AM2" s="1">
        <f>DATE(2015,2,12)</f>
        <v>42047</v>
      </c>
      <c r="AN2" s="1">
        <f>DATE(2015,2,28)</f>
        <v>42063</v>
      </c>
      <c r="AO2" s="1">
        <f>DATE(2015,3,16)</f>
        <v>42079</v>
      </c>
      <c r="AP2" s="1">
        <f>DATE(2015,4,1)</f>
        <v>42095</v>
      </c>
      <c r="AQ2" s="1">
        <f>DATE(2015,4,17)</f>
        <v>42111</v>
      </c>
      <c r="AR2" s="1">
        <f>DATE(2015,5,3)</f>
        <v>42127</v>
      </c>
      <c r="AS2" s="1">
        <f>DATE(2015,5,19)</f>
        <v>42143</v>
      </c>
      <c r="AT2" s="1">
        <f>DATE(2015,6,4)</f>
        <v>42159</v>
      </c>
      <c r="AU2" s="1">
        <f>DATE(2015,6,23)</f>
        <v>42178</v>
      </c>
      <c r="AV2" s="1">
        <f>DATE(2015,7,9)</f>
        <v>42194</v>
      </c>
      <c r="AW2" s="1">
        <f>DATE(2015,7,25)</f>
        <v>42210</v>
      </c>
      <c r="AX2" s="1">
        <f>DATE(2015,9,11)</f>
        <v>42258</v>
      </c>
      <c r="AY2" s="1">
        <f>DATE(2015,10,13)</f>
        <v>42290</v>
      </c>
      <c r="AZ2" s="1">
        <f>DATE(2015,10,29)</f>
        <v>42306</v>
      </c>
      <c r="BA2" s="1">
        <f>DATE(2015,11,14)</f>
        <v>42322</v>
      </c>
      <c r="BB2" s="1">
        <f>DATE(2015,11,30)</f>
        <v>42338</v>
      </c>
      <c r="BC2" s="1">
        <f>DATE(2015,12,16)</f>
        <v>42354</v>
      </c>
      <c r="BD2" s="1">
        <f>DATE(2016,1,1)</f>
        <v>42370</v>
      </c>
      <c r="BE2" s="1">
        <f>DATE(2016,1,17)</f>
        <v>42386</v>
      </c>
      <c r="BF2" s="1">
        <f>DATE(2016,2,2)</f>
        <v>42402</v>
      </c>
      <c r="BG2" s="1">
        <f>DATE(2016,2,18)</f>
        <v>42418</v>
      </c>
      <c r="BH2" s="1">
        <f>DATE(2016,3,5)</f>
        <v>42434</v>
      </c>
      <c r="BI2" s="1">
        <f>DATE(2016,3,21)</f>
        <v>42450</v>
      </c>
      <c r="BJ2" s="1">
        <f>DATE(2016,4,22)</f>
        <v>42482</v>
      </c>
      <c r="BK2" s="1">
        <f>DATE(2016,5,8)</f>
        <v>42498</v>
      </c>
      <c r="BL2" s="1">
        <f>DATE(2016,6,9)</f>
        <v>42530</v>
      </c>
      <c r="BM2" s="1">
        <f>DATE(2016,6,25)</f>
        <v>42546</v>
      </c>
      <c r="BN2" s="1">
        <f>DATE(2016,7,11)</f>
        <v>42562</v>
      </c>
      <c r="BO2" s="1">
        <v>42594</v>
      </c>
      <c r="BP2" s="1">
        <v>42610</v>
      </c>
      <c r="BQ2" s="1">
        <v>42626</v>
      </c>
      <c r="BR2" s="1">
        <v>42653</v>
      </c>
      <c r="BS2" s="1">
        <v>42675</v>
      </c>
      <c r="BT2" s="1">
        <v>42686</v>
      </c>
      <c r="BU2" s="1">
        <v>42697</v>
      </c>
      <c r="BV2" s="1">
        <v>42708</v>
      </c>
    </row>
    <row r="3" spans="1:74" x14ac:dyDescent="0.25">
      <c r="A3" t="s">
        <v>11</v>
      </c>
      <c r="B3">
        <f>AVERAGE(AVERAGE(Sheet1!D3:D52),AVERAGE(Sheet1!D457:D506))- MIN(Sheet1!D3:D506)</f>
        <v>1.9625304499999996E-3</v>
      </c>
      <c r="C3">
        <f>AVERAGE(AVERAGE(Sheet1!E3:E52),AVERAGE(Sheet1!E457:E506))- MIN(Sheet1!E3:E506)</f>
        <v>3.6164226700000001E-3</v>
      </c>
      <c r="D3">
        <f>AVERAGE(AVERAGE(Sheet1!F3:F52),AVERAGE(Sheet1!F457:F506))- MIN(Sheet1!F3:F506)</f>
        <v>1.0039326360000003E-2</v>
      </c>
      <c r="E3">
        <f>AVERAGE(AVERAGE(Sheet1!G3:G52),AVERAGE(Sheet1!G457:G506))- MIN(Sheet1!G3:G506)</f>
        <v>9.5374656699999984E-3</v>
      </c>
      <c r="F3">
        <f>AVERAGE(AVERAGE(Sheet1!H3:H52),AVERAGE(Sheet1!H457:H506))- MIN(Sheet1!H3:H506)</f>
        <v>1.0202871610000001E-2</v>
      </c>
      <c r="G3">
        <f>AVERAGE(AVERAGE(Sheet1!I3:I52),AVERAGE(Sheet1!I457:I506))- MIN(Sheet1!I3:I506)</f>
        <v>7.7582992099999946E-3</v>
      </c>
      <c r="H3">
        <f>AVERAGE(AVERAGE(Sheet1!J3:J52),AVERAGE(Sheet1!J457:J506))- MIN(Sheet1!J3:J506)</f>
        <v>7.2906197000000023E-3</v>
      </c>
      <c r="I3">
        <f>AVERAGE(AVERAGE(Sheet1!K3:K52),AVERAGE(Sheet1!K457:K506))- MIN(Sheet1!K3:K506)</f>
        <v>6.6143293599999998E-3</v>
      </c>
      <c r="J3">
        <f>AVERAGE(AVERAGE(Sheet1!L3:L52),AVERAGE(Sheet1!L457:L506))- MIN(Sheet1!L3:L506)</f>
        <v>2.8134696000000001E-3</v>
      </c>
      <c r="K3">
        <f>AVERAGE(AVERAGE(Sheet1!M3:M52),AVERAGE(Sheet1!M457:M506))- MIN(Sheet1!M3:M506)</f>
        <v>8.2424501999999976E-3</v>
      </c>
      <c r="L3">
        <f>AVERAGE(AVERAGE(Sheet1!N3:N52),AVERAGE(Sheet1!N457:N506))- MIN(Sheet1!N3:N506)</f>
        <v>6.3163266699999996E-3</v>
      </c>
      <c r="M3">
        <f>AVERAGE(AVERAGE(Sheet1!O3:O52),AVERAGE(Sheet1!O457:O506))- MIN(Sheet1!O3:O506)</f>
        <v>3.2159109453061222E-3</v>
      </c>
      <c r="N3">
        <f>AVERAGE(AVERAGE(Sheet1!P3:P52),AVERAGE(Sheet1!P457:P506))- MIN(Sheet1!P3:P506)</f>
        <v>6.1328007700000003E-3</v>
      </c>
      <c r="O3">
        <f>AVERAGE(AVERAGE(Sheet1!Q3:Q52),AVERAGE(Sheet1!Q457:Q506))- MIN(Sheet1!Q3:Q506)</f>
        <v>4.974309870000004E-3</v>
      </c>
      <c r="P3">
        <f>AVERAGE(AVERAGE(Sheet1!R3:R52),AVERAGE(Sheet1!R457:R506))- MIN(Sheet1!R3:R506)</f>
        <v>4.8783380300000002E-3</v>
      </c>
      <c r="Q3">
        <f>AVERAGE(AVERAGE(Sheet1!S3:S52),AVERAGE(Sheet1!S457:S506))- MIN(Sheet1!S3:S506)</f>
        <v>5.7174646199999995E-3</v>
      </c>
      <c r="R3">
        <f>AVERAGE(AVERAGE(Sheet1!T3:T52),AVERAGE(Sheet1!T457:T506))- MIN(Sheet1!T3:T506)</f>
        <v>3.6331982599999996E-3</v>
      </c>
      <c r="S3">
        <f>AVERAGE(AVERAGE(Sheet1!U3:U52),AVERAGE(Sheet1!U457:U506))- MIN(Sheet1!U3:U506)</f>
        <v>4.3393212899999999E-3</v>
      </c>
      <c r="T3">
        <f>AVERAGE(AVERAGE(Sheet1!V3:V52),AVERAGE(Sheet1!V457:V506))- MIN(Sheet1!V3:V506)</f>
        <v>4.0196686100000007E-3</v>
      </c>
      <c r="U3">
        <f>AVERAGE(AVERAGE(Sheet1!W3:W52),AVERAGE(Sheet1!W457:W506))- MIN(Sheet1!W3:W506)</f>
        <v>5.596397979999999E-3</v>
      </c>
      <c r="V3">
        <f>AVERAGE(AVERAGE(Sheet1!X3:X52),AVERAGE(Sheet1!X457:X506))- MIN(Sheet1!X3:X506)</f>
        <v>3.6421973799999996E-3</v>
      </c>
      <c r="W3">
        <f>AVERAGE(AVERAGE(Sheet1!Y3:Y52),AVERAGE(Sheet1!Y457:Y506))- MIN(Sheet1!Y3:Y506)</f>
        <v>3.52614783E-3</v>
      </c>
      <c r="X3">
        <f>AVERAGE(AVERAGE(Sheet1!Z3:Z52),AVERAGE(Sheet1!Z457:Z506))- MIN(Sheet1!Z3:Z506)</f>
        <v>4.8217465199999997E-3</v>
      </c>
      <c r="Y3">
        <f>AVERAGE(AVERAGE(Sheet1!AA3:AA52),AVERAGE(Sheet1!AA457:AA506))- MIN(Sheet1!AA3:AA506)</f>
        <v>5.3251791800000003E-3</v>
      </c>
      <c r="Z3">
        <f>AVERAGE(AVERAGE(Sheet1!AB3:AB52),AVERAGE(Sheet1!AB457:AB506))- MIN(Sheet1!AB3:AB506)</f>
        <v>1.1815344800000002E-2</v>
      </c>
      <c r="AA3">
        <f>AVERAGE(AVERAGE(Sheet1!AC3:AC52),AVERAGE(Sheet1!AC457:AC506))- MIN(Sheet1!AC3:AC506)</f>
        <v>7.014620860000001E-3</v>
      </c>
      <c r="AB3">
        <f>AVERAGE(AVERAGE(Sheet1!AD3:AD52),AVERAGE(Sheet1!AD457:AD506))- MIN(Sheet1!AD3:AD506)</f>
        <v>6.0834700200000005E-3</v>
      </c>
      <c r="AC3">
        <f>AVERAGE(AVERAGE(Sheet1!AE3:AE52),AVERAGE(Sheet1!AE457:AE506))- MIN(Sheet1!AE3:AE506)</f>
        <v>7.53919551E-3</v>
      </c>
      <c r="AD3">
        <f>AVERAGE(AVERAGE(Sheet1!AF3:AF52),AVERAGE(Sheet1!AF457:AF506))- MIN(Sheet1!AF3:AF506)</f>
        <v>2.099042664E-2</v>
      </c>
      <c r="AE3">
        <f>AVERAGE(AVERAGE(Sheet1!AG3:AG52),AVERAGE(Sheet1!AG457:AG506))- MIN(Sheet1!AG3:AG506)</f>
        <v>7.4055249000000009E-3</v>
      </c>
      <c r="AF3">
        <f>AVERAGE(AVERAGE(Sheet1!AH3:AH52),AVERAGE(Sheet1!AH457:AH506))- MIN(Sheet1!AH3:AH506)</f>
        <v>7.5366922399999993E-3</v>
      </c>
      <c r="AG3">
        <f>AVERAGE(AVERAGE(Sheet1!AI3:AI52),AVERAGE(Sheet1!AI457:AI506))- MIN(Sheet1!AI3:AI506)</f>
        <v>8.8340665999999991E-3</v>
      </c>
      <c r="AH3">
        <f>AVERAGE(AVERAGE(Sheet1!AJ3:AJ52),AVERAGE(Sheet1!AJ457:AJ506))- MIN(Sheet1!AJ3:AJ506)</f>
        <v>5.1844701600000011E-3</v>
      </c>
      <c r="AI3">
        <f>AVERAGE(AVERAGE(Sheet1!AK3:AK52),AVERAGE(Sheet1!AK457:AK506))- MIN(Sheet1!AK3:AK506)</f>
        <v>6.1758833399999996E-3</v>
      </c>
      <c r="AJ3">
        <f>AVERAGE(AVERAGE(Sheet1!AL3:AL52),AVERAGE(Sheet1!AL457:AL506))- MIN(Sheet1!AL3:AL506)</f>
        <v>5.5393010400000007E-3</v>
      </c>
      <c r="AK3">
        <f>AVERAGE(AVERAGE(Sheet1!AM3:AM52),AVERAGE(Sheet1!AM457:AM506))- MIN(Sheet1!AM3:AM506)</f>
        <v>5.6393847099999997E-3</v>
      </c>
      <c r="AL3">
        <f>AVERAGE(AVERAGE(Sheet1!AN3:AN52),AVERAGE(Sheet1!AN457:AN506))- MIN(Sheet1!AN3:AN506)</f>
        <v>3.7195243699999995E-3</v>
      </c>
      <c r="AM3">
        <f>AVERAGE(AVERAGE(Sheet1!AO3:AO52),AVERAGE(Sheet1!AO457:AO506))- MIN(Sheet1!AO3:AO506)</f>
        <v>4.5738516700000037E-3</v>
      </c>
      <c r="AN3">
        <f>AVERAGE(AVERAGE(Sheet1!AP3:AP52),AVERAGE(Sheet1!AP457:AP506))- MIN(Sheet1!AP3:AP506)</f>
        <v>5.4707819799999988E-3</v>
      </c>
      <c r="AO3">
        <f>AVERAGE(AVERAGE(Sheet1!AQ3:AQ52),AVERAGE(Sheet1!AQ457:AQ506))- MIN(Sheet1!AQ3:AQ506)</f>
        <v>5.1461847299999995E-3</v>
      </c>
      <c r="AP3">
        <f>AVERAGE(AVERAGE(Sheet1!AR3:AR52),AVERAGE(Sheet1!AR457:AR506))- MIN(Sheet1!AR3:AR506)</f>
        <v>8.0836579299999982E-3</v>
      </c>
      <c r="AQ3">
        <f>AVERAGE(AVERAGE(Sheet1!AS3:AS52),AVERAGE(Sheet1!AS457:AS506))- MIN(Sheet1!AS3:AS506)</f>
        <v>1.038924468E-2</v>
      </c>
      <c r="AR3">
        <f>AVERAGE(AVERAGE(Sheet1!AT3:AT52),AVERAGE(Sheet1!AT457:AT506))- MIN(Sheet1!AT3:AT506)</f>
        <v>7.9068560699999992E-3</v>
      </c>
      <c r="AS3">
        <f>AVERAGE(AVERAGE(Sheet1!AU3:AU52),AVERAGE(Sheet1!AU457:AU506))- MIN(Sheet1!AU3:AU506)</f>
        <v>3.6005197100000006E-3</v>
      </c>
      <c r="AT3">
        <f>AVERAGE(AVERAGE(Sheet1!AV3:AV52),AVERAGE(Sheet1!AV457:AV506))- MIN(Sheet1!AV3:AV506)</f>
        <v>5.1417031000000005E-3</v>
      </c>
      <c r="AU3">
        <f>AVERAGE(AVERAGE(Sheet1!AW3:AW52),AVERAGE(Sheet1!AW457:AW506))- MIN(Sheet1!AW3:AW506)</f>
        <v>2.9547615700000005E-3</v>
      </c>
      <c r="AV3">
        <f>AVERAGE(AVERAGE(Sheet1!AX3:AX52),AVERAGE(Sheet1!AX457:AX506))- MIN(Sheet1!AX3:AX506)</f>
        <v>4.2654858600000029E-3</v>
      </c>
      <c r="AW3">
        <f>AVERAGE(AVERAGE(Sheet1!AY3:AY52),AVERAGE(Sheet1!AY457:AY506))- MIN(Sheet1!AY3:AY506)</f>
        <v>4.707263439999998E-3</v>
      </c>
      <c r="AX3">
        <f>AVERAGE(AVERAGE(Sheet1!AZ3:AZ52),AVERAGE(Sheet1!AZ457:AZ506))- MIN(Sheet1!AZ3:AZ506)</f>
        <v>1.0845323219999998E-2</v>
      </c>
      <c r="AY3">
        <f>AVERAGE(AVERAGE(Sheet1!BA3:BA52),AVERAGE(Sheet1!BA457:BA506))- MIN(Sheet1!BA3:BA506)</f>
        <v>1.0666676240000001E-2</v>
      </c>
      <c r="AZ3">
        <f>AVERAGE(AVERAGE(Sheet1!BB3:BB52),AVERAGE(Sheet1!BB457:BB506))- MIN(Sheet1!BB3:BB506)</f>
        <v>8.3324547700000008E-3</v>
      </c>
      <c r="BA3">
        <f>AVERAGE(AVERAGE(Sheet1!BC3:BC52),AVERAGE(Sheet1!BC457:BC506))- MIN(Sheet1!BC3:BC506)</f>
        <v>6.666300679999999E-3</v>
      </c>
      <c r="BB3">
        <f>AVERAGE(AVERAGE(Sheet1!BD3:BD52),AVERAGE(Sheet1!BD457:BD506))- MIN(Sheet1!BD3:BD506)</f>
        <v>9.5485666200000006E-3</v>
      </c>
      <c r="BC3">
        <f>AVERAGE(AVERAGE(Sheet1!BE3:BE52),AVERAGE(Sheet1!BE457:BE506))- MIN(Sheet1!BE3:BE506)</f>
        <v>5.8630018500000006E-3</v>
      </c>
      <c r="BD3">
        <f>AVERAGE(AVERAGE(Sheet1!BF3:BF52),AVERAGE(Sheet1!BF457:BF506))- MIN(Sheet1!BF3:BF506)</f>
        <v>5.4976766100000001E-3</v>
      </c>
      <c r="BE3">
        <f>AVERAGE(AVERAGE(Sheet1!BG3:BG52),AVERAGE(Sheet1!BG457:BG506))- MIN(Sheet1!BG3:BG506)</f>
        <v>4.9423615400000023E-3</v>
      </c>
      <c r="BF3">
        <f>AVERAGE(AVERAGE(Sheet1!BH3:BH52),AVERAGE(Sheet1!BH457:BH506))- MIN(Sheet1!BH3:BH506)</f>
        <v>7.0139699399999998E-3</v>
      </c>
      <c r="BG3">
        <f>AVERAGE(AVERAGE(Sheet1!BI3:BI52),AVERAGE(Sheet1!BI457:BI506))- MIN(Sheet1!BI3:BI506)</f>
        <v>3.6171755099999991E-3</v>
      </c>
      <c r="BH3">
        <f>AVERAGE(AVERAGE(Sheet1!BJ3:BJ52),AVERAGE(Sheet1!BJ457:BJ506))- MIN(Sheet1!BJ3:BJ506)</f>
        <v>3.9939296200000012E-3</v>
      </c>
      <c r="BI3">
        <f>AVERAGE(AVERAGE(Sheet1!BK3:BK52),AVERAGE(Sheet1!BK457:BK506))- MIN(Sheet1!BK3:BK506)</f>
        <v>5.9275980299999999E-3</v>
      </c>
      <c r="BJ3">
        <f>AVERAGE(AVERAGE(Sheet1!BL3:BL52),AVERAGE(Sheet1!BL457:BL506))- MIN(Sheet1!BL3:BL506)</f>
        <v>1.7485464799999999E-2</v>
      </c>
      <c r="BK3">
        <f>AVERAGE(AVERAGE(Sheet1!BM3:BM52),AVERAGE(Sheet1!BM457:BM506))- MIN(Sheet1!BM3:BM506)</f>
        <v>8.0063339600000075E-3</v>
      </c>
      <c r="BL3">
        <f>AVERAGE(AVERAGE(Sheet1!BN3:BN52),AVERAGE(Sheet1!BN457:BN506))- MIN(Sheet1!BN3:BN506)</f>
        <v>1.5477780520000001E-2</v>
      </c>
      <c r="BM3">
        <f>AVERAGE(AVERAGE(Sheet1!BO3:BO52),AVERAGE(Sheet1!BO457:BO506))- MIN(Sheet1!BO3:BO506)</f>
        <v>9.69669305E-3</v>
      </c>
      <c r="BN3">
        <f>AVERAGE(AVERAGE(Sheet1!BP3:BP52),AVERAGE(Sheet1!BP457:BP506))- MIN(Sheet1!BP3:BP506)</f>
        <v>1.0314747440000001E-2</v>
      </c>
      <c r="BO3">
        <f>AVERAGE(AVERAGE(Sheet1!BQ3:BQ52),AVERAGE(Sheet1!BQ457:BQ506))- MIN(Sheet1!BQ3:BQ506)</f>
        <v>1.8664964440000001E-2</v>
      </c>
      <c r="BP3">
        <f>AVERAGE(AVERAGE(Sheet1!BR3:BR52),AVERAGE(Sheet1!BR457:BR506))- MIN(Sheet1!BR3:BR506)</f>
        <v>7.3931528900000008E-3</v>
      </c>
      <c r="BQ3">
        <f>AVERAGE(AVERAGE(Sheet1!BS3:BS52),AVERAGE(Sheet1!BS457:BS506))- MIN(Sheet1!BS3:BS506)</f>
        <v>9.5015057200000044E-3</v>
      </c>
      <c r="BR3">
        <f>AVERAGE(AVERAGE(Sheet1!BT3:BT52),AVERAGE(Sheet1!BT457:BT506))- MIN(Sheet1!BT3:BT506)</f>
        <v>1.5319293489999997E-2</v>
      </c>
      <c r="BS3">
        <f>AVERAGE(AVERAGE(Sheet1!BU3:BU52),AVERAGE(Sheet1!BU457:BU506))- MIN(Sheet1!BU3:BU506)</f>
        <v>2.0674095070000009E-2</v>
      </c>
      <c r="BT3">
        <f>AVERAGE(AVERAGE(Sheet1!BV3:BV52),AVERAGE(Sheet1!BV457:BV506))- MIN(Sheet1!BV3:BV506)</f>
        <v>1.4004041209999991E-2</v>
      </c>
      <c r="BU3">
        <f>AVERAGE(AVERAGE(Sheet1!BW3:BW52),AVERAGE(Sheet1!BW457:BW506))- MIN(Sheet1!BW3:BW506)</f>
        <v>5.9481413499999983E-3</v>
      </c>
      <c r="BV3">
        <f>AVERAGE(AVERAGE(Sheet1!BX3:BX52),AVERAGE(Sheet1!BX457:BX506))- MIN(Sheet1!BX3:BX506)</f>
        <v>6.0005874800000067E-3</v>
      </c>
    </row>
    <row r="4" spans="1:74" x14ac:dyDescent="0.25">
      <c r="A4" t="s">
        <v>12</v>
      </c>
      <c r="B4">
        <f>B3/COS(41.34/180*3.14)</f>
        <v>2.6130673023431849E-3</v>
      </c>
      <c r="C4">
        <f t="shared" ref="C4:AT4" si="0">C3/COS(41.34/180*3.14)</f>
        <v>4.8151894053056043E-3</v>
      </c>
      <c r="D4">
        <f t="shared" si="0"/>
        <v>1.3367148239084921E-2</v>
      </c>
      <c r="E4">
        <f t="shared" si="0"/>
        <v>1.269893146855257E-2</v>
      </c>
      <c r="F4">
        <f t="shared" si="0"/>
        <v>1.3584905240118223E-2</v>
      </c>
      <c r="G4">
        <f t="shared" si="0"/>
        <v>1.0330009395495469E-2</v>
      </c>
      <c r="H4">
        <f t="shared" si="0"/>
        <v>9.7073041347659553E-3</v>
      </c>
      <c r="I4">
        <f t="shared" si="0"/>
        <v>8.806838017491412E-3</v>
      </c>
      <c r="J4">
        <f t="shared" si="0"/>
        <v>3.7460745732106021E-3</v>
      </c>
      <c r="K4">
        <f t="shared" si="0"/>
        <v>1.097464607940837E-2</v>
      </c>
      <c r="L4">
        <f t="shared" si="0"/>
        <v>8.4100538120543376E-3</v>
      </c>
      <c r="M4">
        <f t="shared" si="0"/>
        <v>4.2819166135368708E-3</v>
      </c>
      <c r="N4">
        <f t="shared" si="0"/>
        <v>8.1656930030676016E-3</v>
      </c>
      <c r="O4">
        <f t="shared" si="0"/>
        <v>6.6231871576922499E-3</v>
      </c>
      <c r="P4">
        <f t="shared" si="0"/>
        <v>6.4954027062205681E-3</v>
      </c>
      <c r="Q4">
        <f t="shared" si="0"/>
        <v>7.6126818061987289E-3</v>
      </c>
      <c r="R4">
        <f t="shared" si="0"/>
        <v>4.8375257444469993E-3</v>
      </c>
      <c r="S4">
        <f t="shared" si="0"/>
        <v>5.7777134501330414E-3</v>
      </c>
      <c r="T4">
        <f t="shared" si="0"/>
        <v>5.3521027462510367E-3</v>
      </c>
      <c r="U4">
        <f t="shared" si="0"/>
        <v>7.4514841654749605E-3</v>
      </c>
      <c r="V4">
        <f t="shared" si="0"/>
        <v>4.8495078801748101E-3</v>
      </c>
      <c r="W4">
        <f t="shared" si="0"/>
        <v>4.694990387436474E-3</v>
      </c>
      <c r="X4">
        <f t="shared" si="0"/>
        <v>6.4200523215316432E-3</v>
      </c>
      <c r="Y4">
        <f t="shared" si="0"/>
        <v>7.090362136483893E-3</v>
      </c>
      <c r="Z4">
        <f t="shared" si="0"/>
        <v>1.5731878790869507E-2</v>
      </c>
      <c r="AA4">
        <f t="shared" si="0"/>
        <v>9.3398175847923467E-3</v>
      </c>
      <c r="AB4">
        <f t="shared" si="0"/>
        <v>8.1000101649617955E-3</v>
      </c>
      <c r="AC4">
        <f t="shared" si="0"/>
        <v>1.0038277507059091E-2</v>
      </c>
      <c r="AD4">
        <f t="shared" si="0"/>
        <v>2.7948303943624075E-2</v>
      </c>
      <c r="AE4">
        <f t="shared" si="0"/>
        <v>9.8602979499646942E-3</v>
      </c>
      <c r="AF4">
        <f t="shared" si="0"/>
        <v>1.0034944456616006E-2</v>
      </c>
      <c r="AG4">
        <f t="shared" si="0"/>
        <v>1.1762370657322557E-2</v>
      </c>
      <c r="AH4">
        <f t="shared" si="0"/>
        <v>6.9030110870738062E-3</v>
      </c>
      <c r="AI4">
        <f t="shared" si="0"/>
        <v>8.223056523194338E-3</v>
      </c>
      <c r="AJ4">
        <f t="shared" si="0"/>
        <v>7.375460811555613E-3</v>
      </c>
      <c r="AK4">
        <f t="shared" si="0"/>
        <v>7.5087200766923668E-3</v>
      </c>
      <c r="AL4">
        <f t="shared" si="0"/>
        <v>4.9524671128112355E-3</v>
      </c>
      <c r="AM4">
        <f t="shared" si="0"/>
        <v>6.0899856329081582E-3</v>
      </c>
      <c r="AN4">
        <f t="shared" si="0"/>
        <v>7.2842291492528468E-3</v>
      </c>
      <c r="AO4">
        <f t="shared" si="0"/>
        <v>6.8520348562137179E-3</v>
      </c>
      <c r="AP4">
        <f t="shared" si="0"/>
        <v>1.0763217569546599E-2</v>
      </c>
      <c r="AQ4">
        <f t="shared" si="0"/>
        <v>1.3833056995039689E-2</v>
      </c>
      <c r="AR4">
        <f t="shared" si="0"/>
        <v>1.052780967594706E-2</v>
      </c>
      <c r="AS4">
        <f t="shared" si="0"/>
        <v>4.7940149543377374E-3</v>
      </c>
      <c r="AT4">
        <f t="shared" si="0"/>
        <v>6.8460676617611693E-3</v>
      </c>
      <c r="AU4">
        <f>AU3/COS(53.9/180*3.14)</f>
        <v>5.0116242104185377E-3</v>
      </c>
      <c r="AV4">
        <f t="shared" ref="AV4:BN4" si="1">AV3/COS(53.9/180*3.14)</f>
        <v>7.2347672388246029E-3</v>
      </c>
      <c r="AW4">
        <f t="shared" si="1"/>
        <v>7.9840741331700868E-3</v>
      </c>
      <c r="AX4">
        <f t="shared" si="1"/>
        <v>1.8394947657034241E-2</v>
      </c>
      <c r="AY4">
        <f t="shared" si="1"/>
        <v>1.8091941303094779E-2</v>
      </c>
      <c r="AZ4">
        <f t="shared" si="1"/>
        <v>1.4132826310432021E-2</v>
      </c>
      <c r="BA4">
        <f t="shared" si="1"/>
        <v>1.130683240943111E-2</v>
      </c>
      <c r="BB4">
        <f t="shared" si="1"/>
        <v>1.6195495478705003E-2</v>
      </c>
      <c r="BC4">
        <f t="shared" si="1"/>
        <v>9.9443428246525738E-3</v>
      </c>
      <c r="BD4">
        <f t="shared" si="1"/>
        <v>9.3247081184041902E-3</v>
      </c>
      <c r="BE4">
        <f t="shared" si="1"/>
        <v>8.3828282464447571E-3</v>
      </c>
      <c r="BF4">
        <f t="shared" si="1"/>
        <v>1.1896520490637033E-2</v>
      </c>
      <c r="BG4">
        <f t="shared" si="1"/>
        <v>6.1351564008763704E-3</v>
      </c>
      <c r="BH4">
        <f t="shared" si="1"/>
        <v>6.774175818964545E-3</v>
      </c>
      <c r="BI4">
        <f t="shared" si="1"/>
        <v>1.0053905566660401E-2</v>
      </c>
      <c r="BJ4">
        <f t="shared" si="1"/>
        <v>2.9657411146748167E-2</v>
      </c>
      <c r="BK4">
        <f t="shared" si="1"/>
        <v>1.3579686942602328E-2</v>
      </c>
      <c r="BL4">
        <f t="shared" si="1"/>
        <v>2.6252141751517508E-2</v>
      </c>
      <c r="BM4">
        <f t="shared" si="1"/>
        <v>1.6446735379185659E-2</v>
      </c>
      <c r="BN4">
        <f t="shared" si="1"/>
        <v>1.7495028539530055E-2</v>
      </c>
      <c r="BO4">
        <f t="shared" ref="BO4" si="2">BO3/COS(53.9/180*3.14)</f>
        <v>3.1657981687539367E-2</v>
      </c>
      <c r="BP4">
        <f t="shared" ref="BP4" si="3">BP3/COS(53.9/180*3.14)</f>
        <v>1.253965950790736E-2</v>
      </c>
      <c r="BQ4">
        <f t="shared" ref="BQ4" si="4">BQ3/COS(53.9/180*3.14)</f>
        <v>1.6115674640300073E-2</v>
      </c>
      <c r="BR4">
        <f>BR3/COS(23.75/180*3.14)</f>
        <v>1.6735152804507037E-2</v>
      </c>
      <c r="BS4">
        <f t="shared" ref="BS4:BV4" si="5">BS3/COS(23.75/180*3.14)</f>
        <v>2.2584862697304184E-2</v>
      </c>
      <c r="BT4">
        <f t="shared" si="5"/>
        <v>1.5298340597949047E-2</v>
      </c>
      <c r="BU4">
        <f t="shared" si="5"/>
        <v>6.497888069057209E-3</v>
      </c>
      <c r="BV4">
        <f t="shared" si="5"/>
        <v>6.555181442288038E-3</v>
      </c>
    </row>
    <row r="5" spans="1:74" x14ac:dyDescent="0.25">
      <c r="A5" t="s">
        <v>5</v>
      </c>
      <c r="B5">
        <f>B4</f>
        <v>2.6130673023431849E-3</v>
      </c>
      <c r="C5">
        <f>C4+B5</f>
        <v>7.4282567076487897E-3</v>
      </c>
      <c r="D5">
        <f t="shared" ref="D5:BN5" si="6">D4+C5</f>
        <v>2.0795404946733709E-2</v>
      </c>
      <c r="E5">
        <f t="shared" si="6"/>
        <v>3.3494336415286277E-2</v>
      </c>
      <c r="F5">
        <f t="shared" si="6"/>
        <v>4.7079241655404502E-2</v>
      </c>
      <c r="G5">
        <f t="shared" si="6"/>
        <v>5.7409251050899973E-2</v>
      </c>
      <c r="H5">
        <f t="shared" si="6"/>
        <v>6.7116555185665921E-2</v>
      </c>
      <c r="I5">
        <f t="shared" si="6"/>
        <v>7.592339320315733E-2</v>
      </c>
      <c r="J5">
        <f t="shared" si="6"/>
        <v>7.9669467776367936E-2</v>
      </c>
      <c r="K5">
        <f t="shared" si="6"/>
        <v>9.0644113855776309E-2</v>
      </c>
      <c r="L5">
        <f t="shared" si="6"/>
        <v>9.905416766783065E-2</v>
      </c>
      <c r="M5">
        <f t="shared" si="6"/>
        <v>0.10333608428136752</v>
      </c>
      <c r="N5">
        <f t="shared" si="6"/>
        <v>0.11150177728443512</v>
      </c>
      <c r="O5">
        <f t="shared" si="6"/>
        <v>0.11812496444212738</v>
      </c>
      <c r="P5">
        <f t="shared" si="6"/>
        <v>0.12462036714834794</v>
      </c>
      <c r="Q5">
        <f t="shared" si="6"/>
        <v>0.13223304895454668</v>
      </c>
      <c r="R5">
        <f t="shared" si="6"/>
        <v>0.1370705746989937</v>
      </c>
      <c r="S5">
        <f t="shared" si="6"/>
        <v>0.14284828814912673</v>
      </c>
      <c r="T5">
        <f t="shared" si="6"/>
        <v>0.14820039089537776</v>
      </c>
      <c r="U5">
        <f t="shared" si="6"/>
        <v>0.15565187506085271</v>
      </c>
      <c r="V5">
        <f t="shared" si="6"/>
        <v>0.1605013829410275</v>
      </c>
      <c r="W5">
        <f t="shared" si="6"/>
        <v>0.16519637332846399</v>
      </c>
      <c r="X5">
        <f t="shared" si="6"/>
        <v>0.17161642564999563</v>
      </c>
      <c r="Y5">
        <f t="shared" si="6"/>
        <v>0.17870678778647953</v>
      </c>
      <c r="Z5">
        <f t="shared" si="6"/>
        <v>0.19443866657734904</v>
      </c>
      <c r="AA5">
        <f t="shared" si="6"/>
        <v>0.20377848416214139</v>
      </c>
      <c r="AB5">
        <f t="shared" si="6"/>
        <v>0.21187849432710318</v>
      </c>
      <c r="AC5">
        <f t="shared" si="6"/>
        <v>0.22191677183416228</v>
      </c>
      <c r="AD5">
        <f t="shared" si="6"/>
        <v>0.24986507577778636</v>
      </c>
      <c r="AE5">
        <f t="shared" si="6"/>
        <v>0.25972537372775106</v>
      </c>
      <c r="AF5">
        <f t="shared" si="6"/>
        <v>0.26976031818436708</v>
      </c>
      <c r="AG5">
        <f t="shared" si="6"/>
        <v>0.28152268884168963</v>
      </c>
      <c r="AH5">
        <f t="shared" si="6"/>
        <v>0.28842569992876343</v>
      </c>
      <c r="AI5">
        <f t="shared" si="6"/>
        <v>0.29664875645195776</v>
      </c>
      <c r="AJ5">
        <f t="shared" si="6"/>
        <v>0.30402421726351336</v>
      </c>
      <c r="AK5">
        <f t="shared" si="6"/>
        <v>0.31153293734020571</v>
      </c>
      <c r="AL5">
        <f t="shared" si="6"/>
        <v>0.31648540445301693</v>
      </c>
      <c r="AM5">
        <f t="shared" si="6"/>
        <v>0.32257539008592506</v>
      </c>
      <c r="AN5">
        <f t="shared" si="6"/>
        <v>0.32985961923517793</v>
      </c>
      <c r="AO5">
        <f t="shared" si="6"/>
        <v>0.33671165409139164</v>
      </c>
      <c r="AP5">
        <f t="shared" si="6"/>
        <v>0.34747487166093827</v>
      </c>
      <c r="AQ5">
        <f t="shared" si="6"/>
        <v>0.36130792865597794</v>
      </c>
      <c r="AR5">
        <f t="shared" si="6"/>
        <v>0.37183573833192501</v>
      </c>
      <c r="AS5">
        <f t="shared" si="6"/>
        <v>0.37662975328626275</v>
      </c>
      <c r="AT5">
        <f t="shared" si="6"/>
        <v>0.3834758209480239</v>
      </c>
      <c r="AU5">
        <f t="shared" si="6"/>
        <v>0.38848744515844247</v>
      </c>
      <c r="AV5">
        <f t="shared" si="6"/>
        <v>0.39572221239726707</v>
      </c>
      <c r="AW5">
        <f t="shared" si="6"/>
        <v>0.40370628653043716</v>
      </c>
      <c r="AX5">
        <f t="shared" si="6"/>
        <v>0.42210123418747142</v>
      </c>
      <c r="AY5">
        <f t="shared" si="6"/>
        <v>0.44019317549056619</v>
      </c>
      <c r="AZ5">
        <f t="shared" si="6"/>
        <v>0.45432600180099819</v>
      </c>
      <c r="BA5">
        <f t="shared" si="6"/>
        <v>0.46563283421042928</v>
      </c>
      <c r="BB5">
        <f t="shared" si="6"/>
        <v>0.4818283296891343</v>
      </c>
      <c r="BC5">
        <f t="shared" si="6"/>
        <v>0.49177267251378687</v>
      </c>
      <c r="BD5">
        <f t="shared" si="6"/>
        <v>0.501097380632191</v>
      </c>
      <c r="BE5">
        <f t="shared" si="6"/>
        <v>0.50948020887863577</v>
      </c>
      <c r="BF5">
        <f t="shared" si="6"/>
        <v>0.52137672936927282</v>
      </c>
      <c r="BG5">
        <f t="shared" si="6"/>
        <v>0.52751188577014918</v>
      </c>
      <c r="BH5">
        <f t="shared" si="6"/>
        <v>0.53428606158911374</v>
      </c>
      <c r="BI5">
        <f t="shared" si="6"/>
        <v>0.54433996715577415</v>
      </c>
      <c r="BJ5">
        <f t="shared" si="6"/>
        <v>0.57399737830252229</v>
      </c>
      <c r="BK5">
        <f t="shared" si="6"/>
        <v>0.58757706524512465</v>
      </c>
      <c r="BL5">
        <f t="shared" si="6"/>
        <v>0.61382920699664212</v>
      </c>
      <c r="BM5">
        <f t="shared" si="6"/>
        <v>0.63027594237582774</v>
      </c>
      <c r="BN5">
        <f t="shared" si="6"/>
        <v>0.64777097091535785</v>
      </c>
      <c r="BO5">
        <f t="shared" ref="BO5" si="7">BO4+BN5</f>
        <v>0.67942895260289726</v>
      </c>
      <c r="BP5">
        <f t="shared" ref="BP5" si="8">BP4+BO5</f>
        <v>0.69196861211080463</v>
      </c>
      <c r="BQ5">
        <f t="shared" ref="BQ5" si="9">BQ4+BP5</f>
        <v>0.70808428675110469</v>
      </c>
      <c r="BR5">
        <f t="shared" ref="BR5" si="10">BR4+BQ5</f>
        <v>0.72481943955561168</v>
      </c>
      <c r="BS5">
        <f t="shared" ref="BS5" si="11">BS4+BR5</f>
        <v>0.74740430225291588</v>
      </c>
      <c r="BT5">
        <f t="shared" ref="BT5" si="12">BT4+BS5</f>
        <v>0.76270264285086498</v>
      </c>
      <c r="BU5">
        <f t="shared" ref="BU5" si="13">BU4+BT5</f>
        <v>0.76920053091992213</v>
      </c>
      <c r="BV5">
        <f t="shared" ref="BV5" si="14">BV4+BU5</f>
        <v>0.77575571236221019</v>
      </c>
    </row>
    <row r="6" spans="1:74" x14ac:dyDescent="0.25">
      <c r="A6" t="s">
        <v>6</v>
      </c>
      <c r="B6">
        <f>B4/(B2-B1)</f>
        <v>4.0829176599112265E-5</v>
      </c>
      <c r="C6">
        <f t="shared" ref="C6:BO6" si="15">C4/(C2-C1)</f>
        <v>7.5237334457900067E-5</v>
      </c>
      <c r="D6">
        <f t="shared" si="15"/>
        <v>2.0886169123570189E-4</v>
      </c>
      <c r="E6">
        <f t="shared" si="15"/>
        <v>1.9842080419613391E-4</v>
      </c>
      <c r="F6">
        <f t="shared" si="15"/>
        <v>2.1226414437684724E-4</v>
      </c>
      <c r="G6">
        <f t="shared" si="15"/>
        <v>2.1520852907282227E-4</v>
      </c>
      <c r="H6">
        <f t="shared" si="15"/>
        <v>1.5167662710571805E-4</v>
      </c>
      <c r="I6">
        <f t="shared" si="15"/>
        <v>1.8347579203107107E-4</v>
      </c>
      <c r="J6">
        <f t="shared" si="15"/>
        <v>2.3412966082566263E-4</v>
      </c>
      <c r="K6">
        <f t="shared" si="15"/>
        <v>2.2863845998767436E-4</v>
      </c>
      <c r="L6">
        <f t="shared" si="15"/>
        <v>2.6281418162669805E-4</v>
      </c>
      <c r="M6">
        <f t="shared" si="15"/>
        <v>1.3380989417302721E-4</v>
      </c>
      <c r="N6">
        <f t="shared" si="15"/>
        <v>2.5517790634586255E-4</v>
      </c>
      <c r="O6">
        <f t="shared" si="15"/>
        <v>2.0697459867788281E-4</v>
      </c>
      <c r="P6">
        <f t="shared" si="15"/>
        <v>2.0298133456939275E-4</v>
      </c>
      <c r="Q6">
        <f t="shared" si="15"/>
        <v>2.3789630644371028E-4</v>
      </c>
      <c r="R6">
        <f t="shared" si="15"/>
        <v>3.0234535902793746E-4</v>
      </c>
      <c r="S6">
        <f t="shared" si="15"/>
        <v>3.6110709063331509E-4</v>
      </c>
      <c r="T6">
        <f t="shared" si="15"/>
        <v>3.345064216406898E-4</v>
      </c>
      <c r="U6">
        <f t="shared" si="15"/>
        <v>4.6571776034218503E-4</v>
      </c>
      <c r="V6">
        <f t="shared" si="15"/>
        <v>3.0309424251092563E-4</v>
      </c>
      <c r="W6">
        <f t="shared" si="15"/>
        <v>2.9343689921477962E-4</v>
      </c>
      <c r="X6">
        <f t="shared" si="15"/>
        <v>4.012532700957277E-4</v>
      </c>
      <c r="Y6">
        <f t="shared" si="15"/>
        <v>4.4314763353024331E-4</v>
      </c>
      <c r="Z6">
        <f t="shared" si="15"/>
        <v>4.3699663307970849E-4</v>
      </c>
      <c r="AA6">
        <f t="shared" si="15"/>
        <v>5.8373859904952167E-4</v>
      </c>
      <c r="AB6">
        <f t="shared" si="15"/>
        <v>5.0625063531011222E-4</v>
      </c>
      <c r="AC6">
        <f t="shared" si="15"/>
        <v>6.2739234419119318E-4</v>
      </c>
      <c r="AD6">
        <f t="shared" si="15"/>
        <v>5.8225633215883491E-4</v>
      </c>
      <c r="AE6">
        <f t="shared" si="15"/>
        <v>3.7924222884479594E-4</v>
      </c>
      <c r="AF6">
        <f t="shared" si="15"/>
        <v>6.2718402853850037E-4</v>
      </c>
      <c r="AG6">
        <f t="shared" si="15"/>
        <v>7.3514816608265981E-4</v>
      </c>
      <c r="AH6">
        <f t="shared" si="15"/>
        <v>4.3143819294211289E-4</v>
      </c>
      <c r="AI6">
        <f t="shared" si="15"/>
        <v>5.1394103269964612E-4</v>
      </c>
      <c r="AJ6">
        <f t="shared" si="15"/>
        <v>4.6096630072222581E-4</v>
      </c>
      <c r="AK6">
        <f t="shared" si="15"/>
        <v>4.6929500479327293E-4</v>
      </c>
      <c r="AL6">
        <f t="shared" si="15"/>
        <v>3.0952919455070222E-4</v>
      </c>
      <c r="AM6">
        <f t="shared" si="15"/>
        <v>3.8062410205675989E-4</v>
      </c>
      <c r="AN6">
        <f t="shared" si="15"/>
        <v>4.5526432182830292E-4</v>
      </c>
      <c r="AO6">
        <f t="shared" si="15"/>
        <v>4.2825217851335737E-4</v>
      </c>
      <c r="AP6">
        <f t="shared" si="15"/>
        <v>6.7270109809666246E-4</v>
      </c>
      <c r="AQ6">
        <f t="shared" si="15"/>
        <v>8.6456606218998058E-4</v>
      </c>
      <c r="AR6">
        <f t="shared" si="15"/>
        <v>6.5798810474669122E-4</v>
      </c>
      <c r="AS6">
        <f t="shared" si="15"/>
        <v>2.9962593464610859E-4</v>
      </c>
      <c r="AT6">
        <f t="shared" si="15"/>
        <v>4.2787922886007308E-4</v>
      </c>
      <c r="AU6">
        <f t="shared" si="15"/>
        <v>3.1322651315115861E-4</v>
      </c>
      <c r="AV6">
        <f t="shared" si="15"/>
        <v>4.5217295242653768E-4</v>
      </c>
      <c r="AW6">
        <f t="shared" si="15"/>
        <v>4.9900463332313042E-4</v>
      </c>
      <c r="AX6">
        <f t="shared" si="15"/>
        <v>3.8322807618821334E-4</v>
      </c>
      <c r="AY6">
        <f t="shared" si="15"/>
        <v>5.6537316572171183E-4</v>
      </c>
      <c r="AZ6">
        <f t="shared" si="15"/>
        <v>8.8330164440200134E-4</v>
      </c>
      <c r="BA6">
        <f t="shared" si="15"/>
        <v>7.0667702558944437E-4</v>
      </c>
      <c r="BB6">
        <f t="shared" si="15"/>
        <v>1.0122184674190627E-3</v>
      </c>
      <c r="BC6">
        <f t="shared" si="15"/>
        <v>6.2152142654078586E-4</v>
      </c>
      <c r="BD6">
        <f t="shared" si="15"/>
        <v>5.8279425740026189E-4</v>
      </c>
      <c r="BE6">
        <f t="shared" si="15"/>
        <v>5.2392676540279732E-4</v>
      </c>
      <c r="BF6">
        <f t="shared" si="15"/>
        <v>7.4353253066481459E-4</v>
      </c>
      <c r="BG6">
        <f t="shared" si="15"/>
        <v>3.8344727505477315E-4</v>
      </c>
      <c r="BH6">
        <f t="shared" si="15"/>
        <v>4.2338598868528406E-4</v>
      </c>
      <c r="BI6">
        <f t="shared" si="15"/>
        <v>6.2836909791627506E-4</v>
      </c>
      <c r="BJ6">
        <f t="shared" si="15"/>
        <v>9.2679409833588023E-4</v>
      </c>
      <c r="BK6">
        <f t="shared" si="15"/>
        <v>8.4873043391264552E-4</v>
      </c>
      <c r="BL6">
        <f t="shared" si="15"/>
        <v>8.2037942973492211E-4</v>
      </c>
      <c r="BM6">
        <f t="shared" si="15"/>
        <v>1.0279209611991037E-3</v>
      </c>
      <c r="BN6">
        <f t="shared" si="15"/>
        <v>1.0934392837206285E-3</v>
      </c>
      <c r="BO6">
        <f t="shared" si="15"/>
        <v>9.8931192773560523E-4</v>
      </c>
      <c r="BP6">
        <f t="shared" ref="BP6:BV6" si="16">BP4/(BP2-BP1)</f>
        <v>7.8372871924421001E-4</v>
      </c>
      <c r="BQ6">
        <f t="shared" si="16"/>
        <v>1.0072296650187546E-3</v>
      </c>
      <c r="BR6">
        <f t="shared" si="16"/>
        <v>7.6068876384122891E-4</v>
      </c>
      <c r="BS6">
        <f t="shared" si="16"/>
        <v>1.0265846680592812E-3</v>
      </c>
      <c r="BT6">
        <f t="shared" si="16"/>
        <v>1.3907582361771861E-3</v>
      </c>
      <c r="BU6">
        <f t="shared" si="16"/>
        <v>5.90717097187019E-4</v>
      </c>
      <c r="BV6">
        <f t="shared" si="16"/>
        <v>5.9592558566254892E-4</v>
      </c>
    </row>
    <row r="7" spans="1:74" x14ac:dyDescent="0.25">
      <c r="A7" t="s">
        <v>7</v>
      </c>
      <c r="B7">
        <f>AVERAGE(B6:D6)</f>
        <v>1.0830940076423806E-4</v>
      </c>
      <c r="C7">
        <f>AVERAGE(B6:E6)</f>
        <v>1.3083725162221202E-4</v>
      </c>
      <c r="D7">
        <f>AVERAGE(B6:F6)</f>
        <v>1.4712263017313906E-4</v>
      </c>
      <c r="E7">
        <f t="shared" ref="E7:BN7" si="17">AVERAGE(C6:G6)</f>
        <v>1.8199850066788107E-4</v>
      </c>
      <c r="F7">
        <f t="shared" si="17"/>
        <v>1.972863591974447E-4</v>
      </c>
      <c r="G7">
        <f t="shared" si="17"/>
        <v>1.922091793565185E-4</v>
      </c>
      <c r="H7">
        <f t="shared" si="17"/>
        <v>1.9935095068242424E-4</v>
      </c>
      <c r="I7">
        <f t="shared" si="17"/>
        <v>2.0262581380458967E-4</v>
      </c>
      <c r="J7">
        <f t="shared" si="17"/>
        <v>2.1214694431536483E-4</v>
      </c>
      <c r="K7">
        <f t="shared" si="17"/>
        <v>2.0857359772882668E-4</v>
      </c>
      <c r="L7">
        <f t="shared" si="17"/>
        <v>2.2291402059178498E-4</v>
      </c>
      <c r="M7">
        <f t="shared" si="17"/>
        <v>2.1748300816222901E-4</v>
      </c>
      <c r="N7">
        <f t="shared" si="17"/>
        <v>2.1235158307857265E-4</v>
      </c>
      <c r="O7">
        <f t="shared" si="17"/>
        <v>2.0736800804197511E-4</v>
      </c>
      <c r="P7">
        <f t="shared" si="17"/>
        <v>2.4107510101295716E-4</v>
      </c>
      <c r="Q7">
        <f t="shared" si="17"/>
        <v>2.622609378704477E-4</v>
      </c>
      <c r="R7">
        <f t="shared" si="17"/>
        <v>2.8776730246300909E-4</v>
      </c>
      <c r="S7">
        <f t="shared" si="17"/>
        <v>3.4031458761756754E-4</v>
      </c>
      <c r="T7">
        <f t="shared" si="17"/>
        <v>3.5335417483101062E-4</v>
      </c>
      <c r="U7">
        <f t="shared" si="17"/>
        <v>3.5157248286837904E-4</v>
      </c>
      <c r="V7">
        <f t="shared" si="17"/>
        <v>3.5960171876086157E-4</v>
      </c>
      <c r="W7">
        <f t="shared" si="17"/>
        <v>3.8132996113877227E-4</v>
      </c>
      <c r="X7">
        <f t="shared" si="17"/>
        <v>3.7558573568627693E-4</v>
      </c>
      <c r="Y7">
        <f t="shared" si="17"/>
        <v>4.3171460699399612E-4</v>
      </c>
      <c r="Z7">
        <f t="shared" si="17"/>
        <v>4.7427735421306274E-4</v>
      </c>
      <c r="AA7">
        <f t="shared" si="17"/>
        <v>5.1950516903215575E-4</v>
      </c>
      <c r="AB7">
        <f t="shared" si="17"/>
        <v>5.4732690875787407E-4</v>
      </c>
      <c r="AC7">
        <f t="shared" si="17"/>
        <v>5.3577602791089166E-4</v>
      </c>
      <c r="AD7">
        <f t="shared" si="17"/>
        <v>5.4446511380868735E-4</v>
      </c>
      <c r="AE7">
        <f t="shared" si="17"/>
        <v>5.9024461996319685E-4</v>
      </c>
      <c r="AF7">
        <f t="shared" si="17"/>
        <v>5.5105378971338076E-4</v>
      </c>
      <c r="AG7">
        <f t="shared" si="17"/>
        <v>5.3739072982154305E-4</v>
      </c>
      <c r="AH7">
        <f t="shared" si="17"/>
        <v>5.537355441970291E-4</v>
      </c>
      <c r="AI7">
        <f t="shared" si="17"/>
        <v>5.2215773944798351E-4</v>
      </c>
      <c r="AJ7">
        <f t="shared" si="17"/>
        <v>4.3703394514159203E-4</v>
      </c>
      <c r="AK7">
        <f t="shared" si="17"/>
        <v>4.2687112696452136E-4</v>
      </c>
      <c r="AL7">
        <f t="shared" si="17"/>
        <v>4.1513578479025271E-4</v>
      </c>
      <c r="AM7">
        <f t="shared" si="17"/>
        <v>4.0859296034847901E-4</v>
      </c>
      <c r="AN7">
        <f t="shared" si="17"/>
        <v>4.4927417900915699E-4</v>
      </c>
      <c r="AO7">
        <f t="shared" si="17"/>
        <v>5.602815525370126E-4</v>
      </c>
      <c r="AP7">
        <f t="shared" si="17"/>
        <v>6.1575435307499886E-4</v>
      </c>
      <c r="AQ7">
        <f t="shared" si="17"/>
        <v>5.8462667563856006E-4</v>
      </c>
      <c r="AR7">
        <f t="shared" si="17"/>
        <v>5.8455208570790324E-4</v>
      </c>
      <c r="AS7">
        <f t="shared" si="17"/>
        <v>5.126571687188023E-4</v>
      </c>
      <c r="AT7">
        <f t="shared" si="17"/>
        <v>4.301785467661138E-4</v>
      </c>
      <c r="AU7">
        <f t="shared" si="17"/>
        <v>3.9838185248140172E-4</v>
      </c>
      <c r="AV7">
        <f t="shared" si="17"/>
        <v>4.1510228078982264E-4</v>
      </c>
      <c r="AW7">
        <f t="shared" si="17"/>
        <v>4.4260106816215034E-4</v>
      </c>
      <c r="AX7">
        <f t="shared" si="17"/>
        <v>5.566160944123189E-4</v>
      </c>
      <c r="AY7">
        <f t="shared" si="17"/>
        <v>6.0751690904490023E-4</v>
      </c>
      <c r="AZ7">
        <f t="shared" si="17"/>
        <v>7.1015967586408673E-4</v>
      </c>
      <c r="BA7">
        <f t="shared" si="17"/>
        <v>7.5781834593460112E-4</v>
      </c>
      <c r="BB7">
        <f t="shared" si="17"/>
        <v>7.6130256427031119E-4</v>
      </c>
      <c r="BC7">
        <f t="shared" si="17"/>
        <v>6.8942758847047043E-4</v>
      </c>
      <c r="BD7">
        <f t="shared" si="17"/>
        <v>6.9679868948554439E-4</v>
      </c>
      <c r="BE7">
        <f t="shared" si="17"/>
        <v>5.7104445101268655E-4</v>
      </c>
      <c r="BF7">
        <f t="shared" si="17"/>
        <v>5.3141736344158614E-4</v>
      </c>
      <c r="BG7">
        <f t="shared" si="17"/>
        <v>5.4053233154478884E-4</v>
      </c>
      <c r="BH7">
        <f t="shared" si="17"/>
        <v>6.2110579813140542E-4</v>
      </c>
      <c r="BI7">
        <f t="shared" si="17"/>
        <v>6.4214537878097165E-4</v>
      </c>
      <c r="BJ7">
        <f t="shared" si="17"/>
        <v>7.2953180971700141E-4</v>
      </c>
      <c r="BK7">
        <f t="shared" si="17"/>
        <v>8.5043880421976535E-4</v>
      </c>
      <c r="BL7">
        <f t="shared" si="17"/>
        <v>9.4345284138063596E-4</v>
      </c>
      <c r="BM7">
        <f t="shared" si="17"/>
        <v>9.5595640726058094E-4</v>
      </c>
      <c r="BN7">
        <f t="shared" si="17"/>
        <v>9.4295606432689397E-4</v>
      </c>
      <c r="BO7">
        <f t="shared" ref="BO7" si="18">AVERAGE(BM6:BQ6)</f>
        <v>9.8032611138366044E-4</v>
      </c>
      <c r="BP7">
        <f t="shared" ref="BP7" si="19">AVERAGE(BN6:BR6)</f>
        <v>9.2687967191208546E-4</v>
      </c>
      <c r="BQ7">
        <f t="shared" ref="BQ7" si="20">AVERAGE(BO6:BS6)</f>
        <v>9.1350874877981598E-4</v>
      </c>
      <c r="BR7">
        <f t="shared" ref="BR7" si="21">AVERAGE(BP6:BT6)</f>
        <v>9.9379801046813217E-4</v>
      </c>
      <c r="BS7">
        <f t="shared" ref="BS7" si="22">AVERAGE(BQ6:BU6)</f>
        <v>9.5519568605669392E-4</v>
      </c>
      <c r="BT7">
        <f t="shared" ref="BT7" si="23">AVERAGE(BR6:BV6)</f>
        <v>8.7293487018545268E-4</v>
      </c>
      <c r="BU7">
        <f t="shared" ref="BU7" si="24">AVERAGE(BS6:BW6)</f>
        <v>9.0099639677150881E-4</v>
      </c>
      <c r="BV7">
        <f t="shared" ref="BV7" si="25">AVERAGE(BT6:BX6)</f>
        <v>8.5913363967558473E-4</v>
      </c>
    </row>
    <row r="8" spans="1:74" x14ac:dyDescent="0.25">
      <c r="A8" t="s">
        <v>8</v>
      </c>
      <c r="B8" s="1">
        <f>SUM(B1:B2)/2</f>
        <v>40939</v>
      </c>
      <c r="C8" s="1">
        <f t="shared" ref="C8:BO8" si="26">SUM(C1:C2)/2</f>
        <v>41003</v>
      </c>
      <c r="D8" s="1">
        <f t="shared" si="26"/>
        <v>41067</v>
      </c>
      <c r="E8" s="1">
        <f t="shared" si="26"/>
        <v>41131</v>
      </c>
      <c r="F8" s="1">
        <f t="shared" si="26"/>
        <v>41195</v>
      </c>
      <c r="G8" s="1">
        <f t="shared" si="26"/>
        <v>41251</v>
      </c>
      <c r="H8" s="1">
        <f t="shared" si="26"/>
        <v>41307</v>
      </c>
      <c r="I8" s="1">
        <f t="shared" si="26"/>
        <v>41363</v>
      </c>
      <c r="J8" s="1">
        <f t="shared" si="26"/>
        <v>41395</v>
      </c>
      <c r="K8" s="1">
        <f t="shared" si="26"/>
        <v>41427</v>
      </c>
      <c r="L8" s="1">
        <f t="shared" si="26"/>
        <v>41467</v>
      </c>
      <c r="M8" s="1">
        <f t="shared" si="26"/>
        <v>41499</v>
      </c>
      <c r="N8" s="1">
        <f t="shared" si="26"/>
        <v>41531</v>
      </c>
      <c r="O8" s="1">
        <f t="shared" si="26"/>
        <v>41563</v>
      </c>
      <c r="P8" s="1">
        <f t="shared" si="26"/>
        <v>41595</v>
      </c>
      <c r="Q8" s="1">
        <f t="shared" si="26"/>
        <v>41627</v>
      </c>
      <c r="R8" s="1">
        <f t="shared" si="26"/>
        <v>41651</v>
      </c>
      <c r="S8" s="1">
        <f t="shared" si="26"/>
        <v>41667</v>
      </c>
      <c r="T8" s="1">
        <f t="shared" si="26"/>
        <v>41683</v>
      </c>
      <c r="U8" s="1">
        <f t="shared" si="26"/>
        <v>41699</v>
      </c>
      <c r="V8" s="1">
        <f t="shared" si="26"/>
        <v>41715</v>
      </c>
      <c r="W8" s="1">
        <f t="shared" si="26"/>
        <v>41731</v>
      </c>
      <c r="X8" s="1">
        <f t="shared" si="26"/>
        <v>41747</v>
      </c>
      <c r="Y8" s="1">
        <f t="shared" si="26"/>
        <v>41763</v>
      </c>
      <c r="Z8" s="1">
        <f t="shared" si="26"/>
        <v>41789</v>
      </c>
      <c r="AA8" s="1">
        <f t="shared" si="26"/>
        <v>41815</v>
      </c>
      <c r="AB8" s="1">
        <f t="shared" si="26"/>
        <v>41831</v>
      </c>
      <c r="AC8" s="1">
        <f t="shared" si="26"/>
        <v>41847</v>
      </c>
      <c r="AD8" s="1">
        <f t="shared" si="26"/>
        <v>41879</v>
      </c>
      <c r="AE8" s="1">
        <f t="shared" si="26"/>
        <v>41916</v>
      </c>
      <c r="AF8" s="1">
        <f t="shared" si="26"/>
        <v>41927</v>
      </c>
      <c r="AG8" s="1">
        <f t="shared" si="26"/>
        <v>41943</v>
      </c>
      <c r="AH8" s="1">
        <f t="shared" si="26"/>
        <v>41959</v>
      </c>
      <c r="AI8" s="1">
        <f t="shared" si="26"/>
        <v>41975</v>
      </c>
      <c r="AJ8" s="1">
        <f t="shared" si="26"/>
        <v>41991</v>
      </c>
      <c r="AK8" s="1">
        <f t="shared" si="26"/>
        <v>42007</v>
      </c>
      <c r="AL8" s="1">
        <f t="shared" si="26"/>
        <v>42023</v>
      </c>
      <c r="AM8" s="1">
        <f t="shared" si="26"/>
        <v>42039</v>
      </c>
      <c r="AN8" s="1">
        <f t="shared" si="26"/>
        <v>42055</v>
      </c>
      <c r="AO8" s="1">
        <f t="shared" si="26"/>
        <v>42071</v>
      </c>
      <c r="AP8" s="1">
        <f t="shared" si="26"/>
        <v>42087</v>
      </c>
      <c r="AQ8" s="1">
        <f t="shared" si="26"/>
        <v>42103</v>
      </c>
      <c r="AR8" s="1">
        <f t="shared" si="26"/>
        <v>42119</v>
      </c>
      <c r="AS8" s="1">
        <f t="shared" si="26"/>
        <v>42135</v>
      </c>
      <c r="AT8" s="1">
        <f t="shared" si="26"/>
        <v>42151</v>
      </c>
      <c r="AU8" s="1">
        <f t="shared" si="26"/>
        <v>42170</v>
      </c>
      <c r="AV8" s="1">
        <f t="shared" si="26"/>
        <v>42186</v>
      </c>
      <c r="AW8" s="1">
        <f t="shared" si="26"/>
        <v>42202</v>
      </c>
      <c r="AX8" s="1">
        <f t="shared" si="26"/>
        <v>42234</v>
      </c>
      <c r="AY8" s="1">
        <f t="shared" si="26"/>
        <v>42274</v>
      </c>
      <c r="AZ8" s="1">
        <f t="shared" si="26"/>
        <v>42298</v>
      </c>
      <c r="BA8" s="1">
        <f t="shared" si="26"/>
        <v>42314</v>
      </c>
      <c r="BB8" s="1">
        <f t="shared" si="26"/>
        <v>42330</v>
      </c>
      <c r="BC8" s="1">
        <f t="shared" si="26"/>
        <v>42346</v>
      </c>
      <c r="BD8" s="1">
        <f t="shared" si="26"/>
        <v>42362</v>
      </c>
      <c r="BE8" s="1">
        <f t="shared" si="26"/>
        <v>42378</v>
      </c>
      <c r="BF8" s="1">
        <f t="shared" si="26"/>
        <v>42394</v>
      </c>
      <c r="BG8" s="1">
        <f t="shared" si="26"/>
        <v>42410</v>
      </c>
      <c r="BH8" s="1">
        <f t="shared" si="26"/>
        <v>42426</v>
      </c>
      <c r="BI8" s="1">
        <f t="shared" si="26"/>
        <v>42442</v>
      </c>
      <c r="BJ8" s="1">
        <f t="shared" si="26"/>
        <v>42466</v>
      </c>
      <c r="BK8" s="1">
        <f t="shared" si="26"/>
        <v>42490</v>
      </c>
      <c r="BL8" s="1">
        <f t="shared" si="26"/>
        <v>42514</v>
      </c>
      <c r="BM8" s="1">
        <f t="shared" si="26"/>
        <v>42538</v>
      </c>
      <c r="BN8" s="1">
        <f t="shared" si="26"/>
        <v>42554</v>
      </c>
      <c r="BO8" s="1">
        <f t="shared" si="26"/>
        <v>42578</v>
      </c>
      <c r="BP8" s="1">
        <f t="shared" ref="BP8:BV8" si="27">SUM(BP1:BP2)/2</f>
        <v>42602</v>
      </c>
      <c r="BQ8" s="1">
        <f t="shared" si="27"/>
        <v>42618</v>
      </c>
      <c r="BR8" s="1">
        <f t="shared" si="27"/>
        <v>42642</v>
      </c>
      <c r="BS8" s="1">
        <f t="shared" si="27"/>
        <v>42664</v>
      </c>
      <c r="BT8" s="1">
        <f t="shared" si="27"/>
        <v>42680.5</v>
      </c>
      <c r="BU8" s="1">
        <f t="shared" si="27"/>
        <v>42691.5</v>
      </c>
      <c r="BV8" s="1">
        <f t="shared" si="27"/>
        <v>42702.5</v>
      </c>
    </row>
    <row r="9" spans="1:74" x14ac:dyDescent="0.25">
      <c r="A9" t="s">
        <v>9</v>
      </c>
      <c r="B9">
        <f>B8-B1</f>
        <v>32</v>
      </c>
      <c r="C9">
        <f>C8-B8+B9</f>
        <v>96</v>
      </c>
      <c r="D9">
        <f t="shared" ref="D9:BN9" si="28">D8-C8+C9</f>
        <v>160</v>
      </c>
      <c r="E9">
        <f t="shared" si="28"/>
        <v>224</v>
      </c>
      <c r="F9">
        <f t="shared" si="28"/>
        <v>288</v>
      </c>
      <c r="G9">
        <f t="shared" si="28"/>
        <v>344</v>
      </c>
      <c r="H9">
        <f t="shared" si="28"/>
        <v>400</v>
      </c>
      <c r="I9">
        <f t="shared" si="28"/>
        <v>456</v>
      </c>
      <c r="J9">
        <f t="shared" si="28"/>
        <v>488</v>
      </c>
      <c r="K9">
        <f t="shared" si="28"/>
        <v>520</v>
      </c>
      <c r="L9">
        <f t="shared" si="28"/>
        <v>560</v>
      </c>
      <c r="M9">
        <f t="shared" si="28"/>
        <v>592</v>
      </c>
      <c r="N9">
        <f t="shared" si="28"/>
        <v>624</v>
      </c>
      <c r="O9">
        <f t="shared" si="28"/>
        <v>656</v>
      </c>
      <c r="P9">
        <f t="shared" si="28"/>
        <v>688</v>
      </c>
      <c r="Q9">
        <f t="shared" si="28"/>
        <v>720</v>
      </c>
      <c r="R9">
        <f t="shared" si="28"/>
        <v>744</v>
      </c>
      <c r="S9">
        <f t="shared" si="28"/>
        <v>760</v>
      </c>
      <c r="T9">
        <f t="shared" si="28"/>
        <v>776</v>
      </c>
      <c r="U9">
        <f t="shared" si="28"/>
        <v>792</v>
      </c>
      <c r="V9">
        <f t="shared" si="28"/>
        <v>808</v>
      </c>
      <c r="W9">
        <f t="shared" si="28"/>
        <v>824</v>
      </c>
      <c r="X9">
        <f t="shared" si="28"/>
        <v>840</v>
      </c>
      <c r="Y9">
        <f t="shared" si="28"/>
        <v>856</v>
      </c>
      <c r="Z9">
        <f t="shared" si="28"/>
        <v>882</v>
      </c>
      <c r="AA9">
        <f t="shared" si="28"/>
        <v>908</v>
      </c>
      <c r="AB9">
        <f t="shared" si="28"/>
        <v>924</v>
      </c>
      <c r="AC9">
        <f t="shared" si="28"/>
        <v>940</v>
      </c>
      <c r="AD9">
        <f t="shared" si="28"/>
        <v>972</v>
      </c>
      <c r="AE9">
        <f t="shared" si="28"/>
        <v>1009</v>
      </c>
      <c r="AF9">
        <f t="shared" si="28"/>
        <v>1020</v>
      </c>
      <c r="AG9">
        <f t="shared" si="28"/>
        <v>1036</v>
      </c>
      <c r="AH9">
        <f t="shared" si="28"/>
        <v>1052</v>
      </c>
      <c r="AI9">
        <f t="shared" si="28"/>
        <v>1068</v>
      </c>
      <c r="AJ9">
        <f t="shared" si="28"/>
        <v>1084</v>
      </c>
      <c r="AK9">
        <f t="shared" si="28"/>
        <v>1100</v>
      </c>
      <c r="AL9">
        <f t="shared" si="28"/>
        <v>1116</v>
      </c>
      <c r="AM9">
        <f t="shared" si="28"/>
        <v>1132</v>
      </c>
      <c r="AN9">
        <f t="shared" si="28"/>
        <v>1148</v>
      </c>
      <c r="AO9">
        <f t="shared" si="28"/>
        <v>1164</v>
      </c>
      <c r="AP9">
        <f t="shared" si="28"/>
        <v>1180</v>
      </c>
      <c r="AQ9">
        <f t="shared" si="28"/>
        <v>1196</v>
      </c>
      <c r="AR9">
        <f t="shared" si="28"/>
        <v>1212</v>
      </c>
      <c r="AS9">
        <f t="shared" si="28"/>
        <v>1228</v>
      </c>
      <c r="AT9">
        <f t="shared" si="28"/>
        <v>1244</v>
      </c>
      <c r="AU9">
        <f t="shared" si="28"/>
        <v>1263</v>
      </c>
      <c r="AV9">
        <f t="shared" si="28"/>
        <v>1279</v>
      </c>
      <c r="AW9">
        <f t="shared" si="28"/>
        <v>1295</v>
      </c>
      <c r="AX9">
        <f t="shared" si="28"/>
        <v>1327</v>
      </c>
      <c r="AY9">
        <f t="shared" si="28"/>
        <v>1367</v>
      </c>
      <c r="AZ9">
        <f t="shared" si="28"/>
        <v>1391</v>
      </c>
      <c r="BA9">
        <f t="shared" si="28"/>
        <v>1407</v>
      </c>
      <c r="BB9">
        <f t="shared" si="28"/>
        <v>1423</v>
      </c>
      <c r="BC9">
        <f t="shared" si="28"/>
        <v>1439</v>
      </c>
      <c r="BD9">
        <f t="shared" si="28"/>
        <v>1455</v>
      </c>
      <c r="BE9">
        <f t="shared" si="28"/>
        <v>1471</v>
      </c>
      <c r="BF9">
        <f t="shared" si="28"/>
        <v>1487</v>
      </c>
      <c r="BG9">
        <f t="shared" si="28"/>
        <v>1503</v>
      </c>
      <c r="BH9">
        <f t="shared" si="28"/>
        <v>1519</v>
      </c>
      <c r="BI9">
        <f t="shared" si="28"/>
        <v>1535</v>
      </c>
      <c r="BJ9">
        <f t="shared" si="28"/>
        <v>1559</v>
      </c>
      <c r="BK9">
        <f t="shared" si="28"/>
        <v>1583</v>
      </c>
      <c r="BL9">
        <f t="shared" si="28"/>
        <v>1607</v>
      </c>
      <c r="BM9">
        <f t="shared" si="28"/>
        <v>1631</v>
      </c>
      <c r="BN9">
        <f t="shared" si="28"/>
        <v>1647</v>
      </c>
      <c r="BO9">
        <f t="shared" ref="BO9" si="29">BO8-BN8+BN9</f>
        <v>1671</v>
      </c>
      <c r="BP9">
        <f t="shared" ref="BP9" si="30">BP8-BO8+BO9</f>
        <v>1695</v>
      </c>
      <c r="BQ9">
        <f t="shared" ref="BQ9" si="31">BQ8-BP8+BP9</f>
        <v>1711</v>
      </c>
      <c r="BR9">
        <f t="shared" ref="BR9" si="32">BR8-BQ8+BQ9</f>
        <v>1735</v>
      </c>
      <c r="BS9">
        <f t="shared" ref="BS9" si="33">BS8-BR8+BR9</f>
        <v>1757</v>
      </c>
      <c r="BT9">
        <f t="shared" ref="BT9" si="34">BT8-BS8+BS9</f>
        <v>1773.5</v>
      </c>
      <c r="BU9">
        <f t="shared" ref="BU9" si="35">BU8-BT8+BT9</f>
        <v>1784.5</v>
      </c>
      <c r="BV9">
        <f t="shared" ref="BV9" si="36">BV8-BU8+BU9</f>
        <v>1795.5</v>
      </c>
    </row>
    <row r="10" spans="1:74" x14ac:dyDescent="0.25">
      <c r="A10" t="s">
        <v>10</v>
      </c>
      <c r="B10">
        <f>B2-B1</f>
        <v>64</v>
      </c>
      <c r="C10">
        <f>C2-C1+B10</f>
        <v>128</v>
      </c>
      <c r="D10">
        <f t="shared" ref="D10:BO10" si="37">D2-D1+C10</f>
        <v>192</v>
      </c>
      <c r="E10">
        <f t="shared" si="37"/>
        <v>256</v>
      </c>
      <c r="F10">
        <f t="shared" si="37"/>
        <v>320</v>
      </c>
      <c r="G10">
        <f t="shared" si="37"/>
        <v>368</v>
      </c>
      <c r="H10">
        <f t="shared" si="37"/>
        <v>432</v>
      </c>
      <c r="I10">
        <f t="shared" si="37"/>
        <v>480</v>
      </c>
      <c r="J10">
        <f t="shared" si="37"/>
        <v>496</v>
      </c>
      <c r="K10">
        <f t="shared" si="37"/>
        <v>544</v>
      </c>
      <c r="L10">
        <f t="shared" si="37"/>
        <v>576</v>
      </c>
      <c r="M10">
        <f t="shared" si="37"/>
        <v>608</v>
      </c>
      <c r="N10">
        <f t="shared" si="37"/>
        <v>640</v>
      </c>
      <c r="O10">
        <f t="shared" si="37"/>
        <v>672</v>
      </c>
      <c r="P10">
        <f t="shared" si="37"/>
        <v>704</v>
      </c>
      <c r="Q10">
        <f t="shared" si="37"/>
        <v>736</v>
      </c>
      <c r="R10">
        <f t="shared" si="37"/>
        <v>752</v>
      </c>
      <c r="S10">
        <f t="shared" si="37"/>
        <v>768</v>
      </c>
      <c r="T10">
        <f t="shared" si="37"/>
        <v>784</v>
      </c>
      <c r="U10">
        <f t="shared" si="37"/>
        <v>800</v>
      </c>
      <c r="V10">
        <f t="shared" si="37"/>
        <v>816</v>
      </c>
      <c r="W10">
        <f t="shared" si="37"/>
        <v>832</v>
      </c>
      <c r="X10">
        <f t="shared" si="37"/>
        <v>848</v>
      </c>
      <c r="Y10">
        <f t="shared" si="37"/>
        <v>864</v>
      </c>
      <c r="Z10">
        <f t="shared" si="37"/>
        <v>900</v>
      </c>
      <c r="AA10">
        <f t="shared" si="37"/>
        <v>916</v>
      </c>
      <c r="AB10">
        <f t="shared" si="37"/>
        <v>932</v>
      </c>
      <c r="AC10">
        <f t="shared" si="37"/>
        <v>948</v>
      </c>
      <c r="AD10">
        <f t="shared" si="37"/>
        <v>996</v>
      </c>
      <c r="AE10">
        <f t="shared" si="37"/>
        <v>1022</v>
      </c>
      <c r="AF10">
        <f t="shared" si="37"/>
        <v>1038</v>
      </c>
      <c r="AG10">
        <f t="shared" si="37"/>
        <v>1054</v>
      </c>
      <c r="AH10">
        <f t="shared" si="37"/>
        <v>1070</v>
      </c>
      <c r="AI10">
        <f t="shared" si="37"/>
        <v>1086</v>
      </c>
      <c r="AJ10">
        <f t="shared" si="37"/>
        <v>1102</v>
      </c>
      <c r="AK10">
        <f t="shared" si="37"/>
        <v>1118</v>
      </c>
      <c r="AL10">
        <f t="shared" si="37"/>
        <v>1134</v>
      </c>
      <c r="AM10">
        <f t="shared" si="37"/>
        <v>1150</v>
      </c>
      <c r="AN10">
        <f t="shared" si="37"/>
        <v>1166</v>
      </c>
      <c r="AO10">
        <f t="shared" si="37"/>
        <v>1182</v>
      </c>
      <c r="AP10">
        <f t="shared" si="37"/>
        <v>1198</v>
      </c>
      <c r="AQ10">
        <f t="shared" si="37"/>
        <v>1214</v>
      </c>
      <c r="AR10">
        <f t="shared" si="37"/>
        <v>1230</v>
      </c>
      <c r="AS10">
        <f t="shared" si="37"/>
        <v>1246</v>
      </c>
      <c r="AT10">
        <f t="shared" si="37"/>
        <v>1262</v>
      </c>
      <c r="AU10">
        <f t="shared" si="37"/>
        <v>1278</v>
      </c>
      <c r="AV10">
        <f t="shared" si="37"/>
        <v>1294</v>
      </c>
      <c r="AW10">
        <f t="shared" si="37"/>
        <v>1310</v>
      </c>
      <c r="AX10">
        <f t="shared" si="37"/>
        <v>1358</v>
      </c>
      <c r="AY10">
        <f t="shared" si="37"/>
        <v>1390</v>
      </c>
      <c r="AZ10">
        <f t="shared" si="37"/>
        <v>1406</v>
      </c>
      <c r="BA10">
        <f t="shared" si="37"/>
        <v>1422</v>
      </c>
      <c r="BB10">
        <f t="shared" si="37"/>
        <v>1438</v>
      </c>
      <c r="BC10">
        <f t="shared" si="37"/>
        <v>1454</v>
      </c>
      <c r="BD10">
        <f t="shared" si="37"/>
        <v>1470</v>
      </c>
      <c r="BE10">
        <f t="shared" si="37"/>
        <v>1486</v>
      </c>
      <c r="BF10">
        <f t="shared" si="37"/>
        <v>1502</v>
      </c>
      <c r="BG10">
        <f t="shared" si="37"/>
        <v>1518</v>
      </c>
      <c r="BH10">
        <f t="shared" si="37"/>
        <v>1534</v>
      </c>
      <c r="BI10">
        <f t="shared" si="37"/>
        <v>1550</v>
      </c>
      <c r="BJ10">
        <f t="shared" si="37"/>
        <v>1582</v>
      </c>
      <c r="BK10">
        <f t="shared" si="37"/>
        <v>1598</v>
      </c>
      <c r="BL10">
        <f t="shared" si="37"/>
        <v>1630</v>
      </c>
      <c r="BM10">
        <f t="shared" si="37"/>
        <v>1646</v>
      </c>
      <c r="BN10">
        <f t="shared" si="37"/>
        <v>1662</v>
      </c>
      <c r="BO10">
        <f t="shared" si="37"/>
        <v>1694</v>
      </c>
      <c r="BP10">
        <f t="shared" ref="BP10:BV10" si="38">BP2-BP1+BO10</f>
        <v>1710</v>
      </c>
      <c r="BQ10">
        <f t="shared" si="38"/>
        <v>1726</v>
      </c>
      <c r="BR10">
        <f t="shared" si="38"/>
        <v>1748</v>
      </c>
      <c r="BS10">
        <f t="shared" si="38"/>
        <v>1770</v>
      </c>
      <c r="BT10">
        <f t="shared" si="38"/>
        <v>1781</v>
      </c>
      <c r="BU10">
        <f t="shared" si="38"/>
        <v>1792</v>
      </c>
      <c r="BV10">
        <f t="shared" si="38"/>
        <v>1803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2017-01-01T12:06:16Z</dcterms:modified>
</cp:coreProperties>
</file>