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23947\Desktop\"/>
    </mc:Choice>
  </mc:AlternateContent>
  <xr:revisionPtr revIDLastSave="0" documentId="13_ncr:1_{C7B5893D-3D24-4B3A-BA0B-DB25A61A4FE9}" xr6:coauthVersionLast="47" xr6:coauthVersionMax="47" xr10:uidLastSave="{00000000-0000-0000-0000-000000000000}"/>
  <bookViews>
    <workbookView xWindow="-103" yWindow="-103" windowWidth="22149" windowHeight="12549" activeTab="3" xr2:uid="{00000000-000D-0000-FFFF-FFFF00000000}"/>
  </bookViews>
  <sheets>
    <sheet name="试验" sheetId="1" r:id="rId1"/>
    <sheet name="5.8" sheetId="10" r:id="rId2"/>
    <sheet name="5.6" sheetId="13" r:id="rId3"/>
    <sheet name="10.17" sheetId="16" r:id="rId4"/>
  </sheets>
  <definedNames>
    <definedName name="DATA" localSheetId="3">'10.17'!$A$1:$A$60</definedName>
    <definedName name="DATA" localSheetId="2">'5.6'!$A$1:$A$60</definedName>
    <definedName name="DATA" localSheetId="1">'5.8'!$A$1:$A$60</definedName>
    <definedName name="DATA">试验!$A$1:$A$60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6" l="1"/>
  <c r="L3" i="16"/>
  <c r="H3" i="16"/>
  <c r="G3" i="16"/>
  <c r="I3" i="16" s="1"/>
  <c r="F3" i="16"/>
  <c r="E3" i="16"/>
  <c r="D3" i="16"/>
  <c r="C3" i="16"/>
  <c r="B3" i="16"/>
  <c r="L3" i="13"/>
  <c r="K3" i="13"/>
  <c r="H3" i="13"/>
  <c r="G3" i="13"/>
  <c r="I3" i="13" s="1"/>
  <c r="F3" i="13"/>
  <c r="E3" i="13"/>
  <c r="D3" i="13"/>
  <c r="C3" i="13"/>
  <c r="B3" i="13"/>
  <c r="L3" i="10"/>
  <c r="K3" i="10"/>
  <c r="H3" i="10"/>
  <c r="G3" i="10"/>
  <c r="I3" i="10" s="1"/>
  <c r="F3" i="10"/>
  <c r="E3" i="10"/>
  <c r="D3" i="10"/>
  <c r="C3" i="10"/>
  <c r="B3" i="10"/>
  <c r="J3" i="1"/>
  <c r="L3" i="1"/>
  <c r="K3" i="1"/>
  <c r="H3" i="1"/>
  <c r="G3" i="1"/>
  <c r="I3" i="1" s="1"/>
  <c r="F3" i="1"/>
  <c r="E3" i="1"/>
  <c r="D3" i="1"/>
  <c r="C3" i="1"/>
  <c r="B3" i="1"/>
  <c r="J3" i="16" l="1"/>
  <c r="J3" i="13"/>
  <c r="J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35A68-8279-48C2-8D94-F96465D917BD}" keepAlive="1" name="查询 - 2021-05-06_0300_validation_data" description="与工作簿中“2021-05-06_0300_validation_data”查询的连接。" type="5" refreshedVersion="0" background="1">
    <dbPr connection="Provider=Microsoft.Mashup.OleDb.1;Data Source=$Workbook$;Location=2021-05-06_0300_validation_data;Extended Properties=&quot;&quot;" command="SELECT * FROM [2021-05-06_0300_validation_data]"/>
  </connection>
  <connection id="2" xr16:uid="{06741E77-D4BB-4477-9E7E-CF733FD8D774}" keepAlive="1" name="查询 - 2021-05-08_0100_validation" description="与工作簿中“2021-05-08_0100_validation”查询的连接。" type="5" refreshedVersion="0" background="1">
    <dbPr connection="Provider=Microsoft.Mashup.OleDb.1;Data Source=$Workbook$;Location=2021-05-08_0100_validation;Extended Properties=&quot;&quot;" command="SELECT * FROM [2021-05-08_0100_validation]"/>
  </connection>
  <connection id="3" xr16:uid="{F994A45C-7D70-408D-9E43-4CBDC4BBD2C6}" keepAlive="1" name="查询 - 2021-10-17_0700_validation_data" description="与工作簿中“2021-10-17_0700_validation_data”查询的连接。" type="5" refreshedVersion="0" background="1">
    <dbPr connection="Provider=Microsoft.Mashup.OleDb.1;Data Source=$Workbook$;Location=2021-10-17_0700_validation_data;Extended Properties=&quot;&quot;" command="SELECT * FROM [2021-10-17_0700_validation_data]"/>
  </connection>
  <connection id="4" xr16:uid="{DE19C37F-5462-42DC-B023-0E26380A0C73}" keepAlive="1" name="查询 - validation_data_2021-05-16_1000" description="与工作簿中“validation_data_2021-05-16_1000”查询的连接。" type="5" refreshedVersion="0" background="1">
    <dbPr connection="Provider=Microsoft.Mashup.OleDb.1;Data Source=$Workbook$;Location=validation_data_2021-05-16_1000;Extended Properties=&quot;&quot;" command="SELECT * FROM [validation_data_2021-05-16_1000]"/>
  </connection>
  <connection id="5" xr16:uid="{E137D835-9069-4034-A0FA-67E1008DC749}" keepAlive="1" name="查询 - validation_data_2021-05-16_1000 (2)" description="与工作簿中“validation_data_2021-05-16_1000 (2)”查询的连接。" type="5" refreshedVersion="0" background="1">
    <dbPr connection="Provider=Microsoft.Mashup.OleDb.1;Data Source=$Workbook$;Location=&quot;validation_data_2021-05-16_1000 (2)&quot;;Extended Properties=&quot;&quot;" command="SELECT * FROM [validation_data_2021-05-16_1000 (2)]"/>
  </connection>
  <connection id="6" xr16:uid="{7D3E5B1F-793D-49C8-8B93-5DA7CFA8A7E0}" keepAlive="1" name="查询 - validation_data_2021-06-27_1400" description="与工作簿中“validation_data_2021-06-27_1400”查询的连接。" type="5" refreshedVersion="0" background="1">
    <dbPr connection="Provider=Microsoft.Mashup.OleDb.1;Data Source=$Workbook$;Location=validation_data_2021-06-27_1400;Extended Properties=&quot;&quot;" command="SELECT * FROM [validation_data_2021-06-27_1400]"/>
  </connection>
  <connection id="7" xr16:uid="{6AFA83C3-72CD-43C3-875B-51F1365EE24F}" keepAlive="1" name="查询 - validation_data_2021-07-29_1500" description="与工作簿中“validation_data_2021-07-29_1500”查询的连接。" type="5" refreshedVersion="8" background="1" saveData="1">
    <dbPr connection="Provider=Microsoft.Mashup.OleDb.1;Data Source=$Workbook$;Location=validation_data_2021-07-29_1500;Extended Properties=&quot;&quot;" command="SELECT * FROM [validation_data_2021-07-29_1500]"/>
  </connection>
</connections>
</file>

<file path=xl/sharedStrings.xml><?xml version="1.0" encoding="utf-8"?>
<sst xmlns="http://schemas.openxmlformats.org/spreadsheetml/2006/main" count="44" uniqueCount="11">
  <si>
    <t>中位数</t>
  </si>
  <si>
    <t>最大值</t>
  </si>
  <si>
    <t>最小值</t>
  </si>
  <si>
    <t>Q1</t>
  </si>
  <si>
    <t>Q3</t>
  </si>
  <si>
    <t>10th 百分位数</t>
  </si>
  <si>
    <t>均值</t>
  </si>
  <si>
    <t>超过Q3占时比</t>
    <phoneticPr fontId="1" type="noConversion"/>
  </si>
  <si>
    <t>极差的时间变化率</t>
    <phoneticPr fontId="1" type="noConversion"/>
  </si>
  <si>
    <t>前半段的极差</t>
  </si>
  <si>
    <t>后半段的极差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</si>
</sst>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1" formatCode="0.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81" fontId="0" fillId="0" borderId="0" xfId="0" applyNumberFormat="1"/>
    <xf numFmtId="176" fontId="0" fillId="2" borderId="1" xfId="0" applyNumberFormat="1" applyFont="1" applyFill="1" applyBorder="1"/>
    <xf numFmtId="176" fontId="0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workbookViewId="0">
      <selection activeCell="E24" sqref="E24"/>
    </sheetView>
  </sheetViews>
  <sheetFormatPr defaultRowHeight="14.15"/>
  <cols>
    <col min="8" max="8" width="14.0703125" customWidth="1"/>
    <col min="9" max="9" width="16.5" customWidth="1"/>
    <col min="10" max="10" width="18.0703125" customWidth="1"/>
    <col min="11" max="11" width="13" customWidth="1"/>
    <col min="12" max="12" width="14.2109375" customWidth="1"/>
  </cols>
  <sheetData>
    <row r="1" spans="1:12">
      <c r="A1" s="1">
        <v>42</v>
      </c>
    </row>
    <row r="2" spans="1:12">
      <c r="A2" s="1">
        <v>42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8</v>
      </c>
      <c r="K2" t="s">
        <v>9</v>
      </c>
      <c r="L2" t="s">
        <v>10</v>
      </c>
    </row>
    <row r="3" spans="1:12">
      <c r="A3" s="1">
        <v>42</v>
      </c>
      <c r="B3" s="1">
        <f>AVERAGE(DATA)</f>
        <v>37.43333333333333</v>
      </c>
      <c r="C3" s="1">
        <f>MEDIAN(DATA)</f>
        <v>38</v>
      </c>
      <c r="D3" s="1">
        <f>MAX(DATA)</f>
        <v>42</v>
      </c>
      <c r="E3" s="1">
        <f>MIN(DATA)</f>
        <v>33</v>
      </c>
      <c r="F3">
        <f>_xlfn.QUARTILE.INC(DATA, 1)</f>
        <v>34</v>
      </c>
      <c r="G3">
        <f>_xlfn.QUARTILE.INC(DATA, 3)</f>
        <v>40</v>
      </c>
      <c r="H3" s="2">
        <f>_xlfn.PERCENTILE.INC(DATA, 0.1)</f>
        <v>33.9</v>
      </c>
      <c r="I3">
        <f>COUNTIF(DATA, "&gt;"&amp;G3) / COUNT(DATA)</f>
        <v>0.16666666666666666</v>
      </c>
      <c r="J3" s="3">
        <f>L3-K3</f>
        <v>1</v>
      </c>
      <c r="K3" s="3">
        <f>MAX(A1:A30) - MIN(A1:A30)</f>
        <v>7</v>
      </c>
      <c r="L3" s="3">
        <f>MAX(A31:A60) - MIN(A31:A60)</f>
        <v>8</v>
      </c>
    </row>
    <row r="4" spans="1:12">
      <c r="A4" s="1">
        <v>41</v>
      </c>
    </row>
    <row r="5" spans="1:12">
      <c r="A5" s="1">
        <v>41</v>
      </c>
    </row>
    <row r="6" spans="1:12">
      <c r="A6" s="1">
        <v>40</v>
      </c>
    </row>
    <row r="7" spans="1:12">
      <c r="A7" s="1">
        <v>40</v>
      </c>
    </row>
    <row r="8" spans="1:12">
      <c r="A8" s="1">
        <v>40</v>
      </c>
    </row>
    <row r="9" spans="1:12">
      <c r="A9" s="1">
        <v>40</v>
      </c>
    </row>
    <row r="10" spans="1:12">
      <c r="A10" s="1">
        <v>40</v>
      </c>
    </row>
    <row r="11" spans="1:12">
      <c r="A11" s="1">
        <v>38</v>
      </c>
    </row>
    <row r="12" spans="1:12">
      <c r="A12" s="1">
        <v>37</v>
      </c>
    </row>
    <row r="13" spans="1:12">
      <c r="A13" s="1">
        <v>36</v>
      </c>
    </row>
    <row r="14" spans="1:12">
      <c r="A14" s="1">
        <v>35</v>
      </c>
    </row>
    <row r="15" spans="1:12">
      <c r="A15" s="1">
        <v>35</v>
      </c>
    </row>
    <row r="16" spans="1:12">
      <c r="A16" s="1">
        <v>36</v>
      </c>
    </row>
    <row r="17" spans="1:1">
      <c r="A17" s="1">
        <v>38</v>
      </c>
    </row>
    <row r="18" spans="1:1">
      <c r="A18" s="1">
        <v>39</v>
      </c>
    </row>
    <row r="19" spans="1:1">
      <c r="A19" s="1">
        <v>40</v>
      </c>
    </row>
    <row r="20" spans="1:1">
      <c r="A20" s="1">
        <v>40</v>
      </c>
    </row>
    <row r="21" spans="1:1">
      <c r="A21" s="1">
        <v>40</v>
      </c>
    </row>
    <row r="22" spans="1:1">
      <c r="A22" s="1">
        <v>40</v>
      </c>
    </row>
    <row r="23" spans="1:1">
      <c r="A23" s="1">
        <v>40</v>
      </c>
    </row>
    <row r="24" spans="1:1">
      <c r="A24" s="1">
        <v>40</v>
      </c>
    </row>
    <row r="25" spans="1:1">
      <c r="A25" s="1">
        <v>41</v>
      </c>
    </row>
    <row r="26" spans="1:1">
      <c r="A26" s="1">
        <v>40</v>
      </c>
    </row>
    <row r="27" spans="1:1">
      <c r="A27" s="1">
        <v>39</v>
      </c>
    </row>
    <row r="28" spans="1:1">
      <c r="A28" s="1">
        <v>39</v>
      </c>
    </row>
    <row r="29" spans="1:1">
      <c r="A29" s="1">
        <v>41</v>
      </c>
    </row>
    <row r="30" spans="1:1">
      <c r="A30" s="1">
        <v>41</v>
      </c>
    </row>
    <row r="31" spans="1:1">
      <c r="A31" s="1">
        <v>40</v>
      </c>
    </row>
    <row r="32" spans="1:1">
      <c r="A32" s="1">
        <v>41</v>
      </c>
    </row>
    <row r="33" spans="1:1">
      <c r="A33" s="1">
        <v>40</v>
      </c>
    </row>
    <row r="34" spans="1:1">
      <c r="A34" s="1">
        <v>41</v>
      </c>
    </row>
    <row r="35" spans="1:1">
      <c r="A35" s="1">
        <v>39</v>
      </c>
    </row>
    <row r="36" spans="1:1">
      <c r="A36" s="1">
        <v>39</v>
      </c>
    </row>
    <row r="37" spans="1:1">
      <c r="A37" s="1">
        <v>38</v>
      </c>
    </row>
    <row r="38" spans="1:1">
      <c r="A38" s="1">
        <v>36</v>
      </c>
    </row>
    <row r="39" spans="1:1">
      <c r="A39" s="1">
        <v>36</v>
      </c>
    </row>
    <row r="40" spans="1:1">
      <c r="A40" s="1">
        <v>36</v>
      </c>
    </row>
    <row r="41" spans="1:1">
      <c r="A41" s="1">
        <v>35</v>
      </c>
    </row>
    <row r="42" spans="1:1">
      <c r="A42" s="1">
        <v>34</v>
      </c>
    </row>
    <row r="43" spans="1:1">
      <c r="A43" s="1">
        <v>35</v>
      </c>
    </row>
    <row r="44" spans="1:1">
      <c r="A44" s="1">
        <v>34</v>
      </c>
    </row>
    <row r="45" spans="1:1">
      <c r="A45" s="1">
        <v>34</v>
      </c>
    </row>
    <row r="46" spans="1:1">
      <c r="A46" s="1">
        <v>34</v>
      </c>
    </row>
    <row r="47" spans="1:1">
      <c r="A47" s="1">
        <v>35</v>
      </c>
    </row>
    <row r="48" spans="1:1">
      <c r="A48" s="1">
        <v>34</v>
      </c>
    </row>
    <row r="49" spans="1:1">
      <c r="A49" s="1">
        <v>34</v>
      </c>
    </row>
    <row r="50" spans="1:1">
      <c r="A50" s="1">
        <v>34</v>
      </c>
    </row>
    <row r="51" spans="1:1">
      <c r="A51" s="1">
        <v>34</v>
      </c>
    </row>
    <row r="52" spans="1:1">
      <c r="A52" s="1">
        <v>34</v>
      </c>
    </row>
    <row r="53" spans="1:1">
      <c r="A53" s="1">
        <v>33</v>
      </c>
    </row>
    <row r="54" spans="1:1">
      <c r="A54" s="1">
        <v>34</v>
      </c>
    </row>
    <row r="55" spans="1:1">
      <c r="A55" s="1">
        <v>33</v>
      </c>
    </row>
    <row r="56" spans="1:1">
      <c r="A56" s="1">
        <v>33</v>
      </c>
    </row>
    <row r="57" spans="1:1">
      <c r="A57" s="1">
        <v>33</v>
      </c>
    </row>
    <row r="58" spans="1:1">
      <c r="A58" s="1">
        <v>33</v>
      </c>
    </row>
    <row r="59" spans="1:1">
      <c r="A59" s="1">
        <v>33</v>
      </c>
    </row>
    <row r="60" spans="1:1">
      <c r="A60" s="1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1A2B-8EB9-45FD-89C0-7CC4CEE7F0F9}">
  <dimension ref="A1:L60"/>
  <sheetViews>
    <sheetView workbookViewId="0">
      <selection activeCell="I9" sqref="I9"/>
    </sheetView>
  </sheetViews>
  <sheetFormatPr defaultRowHeight="14.15"/>
  <cols>
    <col min="8" max="8" width="14.0703125" customWidth="1"/>
    <col min="9" max="9" width="16.5" customWidth="1"/>
    <col min="10" max="10" width="18.0703125" customWidth="1"/>
    <col min="11" max="11" width="13" customWidth="1"/>
    <col min="12" max="12" width="14.2109375" customWidth="1"/>
  </cols>
  <sheetData>
    <row r="1" spans="1:12">
      <c r="A1" s="4">
        <v>18</v>
      </c>
    </row>
    <row r="2" spans="1:12">
      <c r="A2" s="5">
        <v>18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8</v>
      </c>
      <c r="K2" t="s">
        <v>9</v>
      </c>
      <c r="L2" t="s">
        <v>10</v>
      </c>
    </row>
    <row r="3" spans="1:12">
      <c r="A3" s="4">
        <v>18</v>
      </c>
      <c r="B3" s="1">
        <f>AVERAGE(DATA)</f>
        <v>18</v>
      </c>
      <c r="C3" s="1">
        <f>MEDIAN(DATA)</f>
        <v>18</v>
      </c>
      <c r="D3" s="1">
        <f>MAX(DATA)</f>
        <v>18</v>
      </c>
      <c r="E3" s="1">
        <f>MIN(DATA)</f>
        <v>18</v>
      </c>
      <c r="F3">
        <f>_xlfn.QUARTILE.INC(DATA, 1)</f>
        <v>18</v>
      </c>
      <c r="G3">
        <f>_xlfn.QUARTILE.INC(DATA, 3)</f>
        <v>18</v>
      </c>
      <c r="H3" s="2">
        <f>_xlfn.PERCENTILE.INC(DATA, 0.1)</f>
        <v>18</v>
      </c>
      <c r="I3">
        <f>COUNTIF(DATA, "&gt;"&amp;G3) / COUNT(DATA)</f>
        <v>0</v>
      </c>
      <c r="J3" s="3">
        <f>L3-K3</f>
        <v>0</v>
      </c>
      <c r="K3" s="3">
        <f>MAX(A1:A30) - MIN(A1:A30)</f>
        <v>0</v>
      </c>
      <c r="L3" s="3">
        <f>MAX(A31:A60) - MIN(A31:A60)</f>
        <v>0</v>
      </c>
    </row>
    <row r="4" spans="1:12">
      <c r="A4" s="5">
        <v>18</v>
      </c>
    </row>
    <row r="5" spans="1:12">
      <c r="A5" s="4">
        <v>18</v>
      </c>
    </row>
    <row r="6" spans="1:12">
      <c r="A6" s="5">
        <v>18</v>
      </c>
    </row>
    <row r="7" spans="1:12">
      <c r="A7" s="4">
        <v>18</v>
      </c>
    </row>
    <row r="8" spans="1:12">
      <c r="A8" s="5">
        <v>18</v>
      </c>
    </row>
    <row r="9" spans="1:12">
      <c r="A9" s="4">
        <v>18</v>
      </c>
    </row>
    <row r="10" spans="1:12">
      <c r="A10" s="5">
        <v>18</v>
      </c>
    </row>
    <row r="11" spans="1:12">
      <c r="A11" s="4">
        <v>18</v>
      </c>
    </row>
    <row r="12" spans="1:12">
      <c r="A12" s="5">
        <v>18</v>
      </c>
    </row>
    <row r="13" spans="1:12">
      <c r="A13" s="4">
        <v>18</v>
      </c>
    </row>
    <row r="14" spans="1:12">
      <c r="A14" s="5">
        <v>18</v>
      </c>
    </row>
    <row r="15" spans="1:12">
      <c r="A15" s="4">
        <v>18</v>
      </c>
    </row>
    <row r="16" spans="1:12">
      <c r="A16" s="5">
        <v>18</v>
      </c>
    </row>
    <row r="17" spans="1:1">
      <c r="A17" s="4">
        <v>18</v>
      </c>
    </row>
    <row r="18" spans="1:1">
      <c r="A18" s="5">
        <v>18</v>
      </c>
    </row>
    <row r="19" spans="1:1">
      <c r="A19" s="4">
        <v>18</v>
      </c>
    </row>
    <row r="20" spans="1:1">
      <c r="A20" s="5">
        <v>18</v>
      </c>
    </row>
    <row r="21" spans="1:1">
      <c r="A21" s="4">
        <v>18</v>
      </c>
    </row>
    <row r="22" spans="1:1">
      <c r="A22" s="5">
        <v>18</v>
      </c>
    </row>
    <row r="23" spans="1:1">
      <c r="A23" s="4">
        <v>18</v>
      </c>
    </row>
    <row r="24" spans="1:1">
      <c r="A24" s="5">
        <v>18</v>
      </c>
    </row>
    <row r="25" spans="1:1">
      <c r="A25" s="4">
        <v>18</v>
      </c>
    </row>
    <row r="26" spans="1:1">
      <c r="A26" s="5">
        <v>18</v>
      </c>
    </row>
    <row r="27" spans="1:1">
      <c r="A27" s="4">
        <v>18</v>
      </c>
    </row>
    <row r="28" spans="1:1">
      <c r="A28" s="5">
        <v>18</v>
      </c>
    </row>
    <row r="29" spans="1:1">
      <c r="A29" s="4">
        <v>18</v>
      </c>
    </row>
    <row r="30" spans="1:1">
      <c r="A30" s="5">
        <v>18</v>
      </c>
    </row>
    <row r="31" spans="1:1">
      <c r="A31" s="4">
        <v>18</v>
      </c>
    </row>
    <row r="32" spans="1:1">
      <c r="A32" s="5">
        <v>18</v>
      </c>
    </row>
    <row r="33" spans="1:1">
      <c r="A33" s="4">
        <v>18</v>
      </c>
    </row>
    <row r="34" spans="1:1">
      <c r="A34" s="5">
        <v>18</v>
      </c>
    </row>
    <row r="35" spans="1:1">
      <c r="A35" s="4">
        <v>18</v>
      </c>
    </row>
    <row r="36" spans="1:1">
      <c r="A36" s="5">
        <v>18</v>
      </c>
    </row>
    <row r="37" spans="1:1">
      <c r="A37" s="4">
        <v>18</v>
      </c>
    </row>
    <row r="38" spans="1:1">
      <c r="A38" s="5">
        <v>18</v>
      </c>
    </row>
    <row r="39" spans="1:1">
      <c r="A39" s="4">
        <v>18</v>
      </c>
    </row>
    <row r="40" spans="1:1">
      <c r="A40" s="5">
        <v>18</v>
      </c>
    </row>
    <row r="41" spans="1:1">
      <c r="A41" s="4">
        <v>18</v>
      </c>
    </row>
    <row r="42" spans="1:1">
      <c r="A42" s="5">
        <v>18</v>
      </c>
    </row>
    <row r="43" spans="1:1">
      <c r="A43" s="4">
        <v>18</v>
      </c>
    </row>
    <row r="44" spans="1:1">
      <c r="A44" s="5">
        <v>18</v>
      </c>
    </row>
    <row r="45" spans="1:1">
      <c r="A45" s="4">
        <v>18</v>
      </c>
    </row>
    <row r="46" spans="1:1">
      <c r="A46" s="5">
        <v>18</v>
      </c>
    </row>
    <row r="47" spans="1:1">
      <c r="A47" s="4">
        <v>18</v>
      </c>
    </row>
    <row r="48" spans="1:1">
      <c r="A48" s="5">
        <v>18</v>
      </c>
    </row>
    <row r="49" spans="1:1">
      <c r="A49" s="4">
        <v>18</v>
      </c>
    </row>
    <row r="50" spans="1:1">
      <c r="A50" s="5">
        <v>18</v>
      </c>
    </row>
    <row r="51" spans="1:1">
      <c r="A51" s="4">
        <v>18</v>
      </c>
    </row>
    <row r="52" spans="1:1">
      <c r="A52" s="5">
        <v>18</v>
      </c>
    </row>
    <row r="53" spans="1:1">
      <c r="A53" s="4">
        <v>18</v>
      </c>
    </row>
    <row r="54" spans="1:1">
      <c r="A54" s="5">
        <v>18</v>
      </c>
    </row>
    <row r="55" spans="1:1">
      <c r="A55" s="4">
        <v>18</v>
      </c>
    </row>
    <row r="56" spans="1:1">
      <c r="A56" s="5">
        <v>18</v>
      </c>
    </row>
    <row r="57" spans="1:1">
      <c r="A57" s="4">
        <v>18</v>
      </c>
    </row>
    <row r="58" spans="1:1">
      <c r="A58" s="5">
        <v>18</v>
      </c>
    </row>
    <row r="59" spans="1:1">
      <c r="A59" s="4">
        <v>18</v>
      </c>
    </row>
    <row r="60" spans="1:1">
      <c r="A60" s="5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D63D-1AFA-4CF1-BCE1-8F6CC98A6012}">
  <dimension ref="A1:L60"/>
  <sheetViews>
    <sheetView workbookViewId="0">
      <selection activeCell="H22" sqref="H22"/>
    </sheetView>
  </sheetViews>
  <sheetFormatPr defaultRowHeight="14.15"/>
  <cols>
    <col min="8" max="8" width="14.0703125" customWidth="1"/>
    <col min="9" max="9" width="16.5" customWidth="1"/>
    <col min="10" max="10" width="18.0703125" customWidth="1"/>
    <col min="11" max="11" width="13" customWidth="1"/>
    <col min="12" max="12" width="14.2109375" customWidth="1"/>
  </cols>
  <sheetData>
    <row r="1" spans="1:12">
      <c r="A1" s="4">
        <v>20</v>
      </c>
    </row>
    <row r="2" spans="1:12">
      <c r="A2" s="5">
        <v>19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8</v>
      </c>
      <c r="K2" t="s">
        <v>9</v>
      </c>
      <c r="L2" t="s">
        <v>10</v>
      </c>
    </row>
    <row r="3" spans="1:12">
      <c r="A3" s="4">
        <v>20</v>
      </c>
      <c r="B3" s="1">
        <f>AVERAGE(DATA)</f>
        <v>19.866666666666667</v>
      </c>
      <c r="C3" s="1">
        <f>MEDIAN(DATA)</f>
        <v>20</v>
      </c>
      <c r="D3" s="1">
        <f>MAX(DATA)</f>
        <v>20</v>
      </c>
      <c r="E3" s="1">
        <f>MIN(DATA)</f>
        <v>19</v>
      </c>
      <c r="F3">
        <f>_xlfn.QUARTILE.INC(DATA, 1)</f>
        <v>20</v>
      </c>
      <c r="G3">
        <f>_xlfn.QUARTILE.INC(DATA, 3)</f>
        <v>20</v>
      </c>
      <c r="H3" s="2">
        <f>_xlfn.PERCENTILE.INC(DATA, 0.1)</f>
        <v>19</v>
      </c>
      <c r="I3">
        <f>COUNTIF(DATA, "&gt;"&amp;G3) / COUNT(DATA)</f>
        <v>0</v>
      </c>
      <c r="J3" s="3">
        <f>L3-K3</f>
        <v>-1</v>
      </c>
      <c r="K3" s="3">
        <f>MAX(A1:A30) - MIN(A1:A30)</f>
        <v>1</v>
      </c>
      <c r="L3" s="3">
        <f>MAX(A31:A60) - MIN(A31:A60)</f>
        <v>0</v>
      </c>
    </row>
    <row r="4" spans="1:12">
      <c r="A4" s="5">
        <v>19</v>
      </c>
    </row>
    <row r="5" spans="1:12">
      <c r="A5" s="4">
        <v>19</v>
      </c>
    </row>
    <row r="6" spans="1:12">
      <c r="A6" s="5">
        <v>20</v>
      </c>
    </row>
    <row r="7" spans="1:12">
      <c r="A7" s="4">
        <v>19</v>
      </c>
    </row>
    <row r="8" spans="1:12">
      <c r="A8" s="5">
        <v>19</v>
      </c>
    </row>
    <row r="9" spans="1:12">
      <c r="A9" s="4">
        <v>19</v>
      </c>
    </row>
    <row r="10" spans="1:12">
      <c r="A10" s="5">
        <v>20</v>
      </c>
    </row>
    <row r="11" spans="1:12">
      <c r="A11" s="4">
        <v>20</v>
      </c>
    </row>
    <row r="12" spans="1:12">
      <c r="A12" s="5">
        <v>19</v>
      </c>
    </row>
    <row r="13" spans="1:12">
      <c r="A13" s="4">
        <v>20</v>
      </c>
    </row>
    <row r="14" spans="1:12">
      <c r="A14" s="5">
        <v>20</v>
      </c>
    </row>
    <row r="15" spans="1:12">
      <c r="A15" s="4">
        <v>20</v>
      </c>
    </row>
    <row r="16" spans="1:12">
      <c r="A16" s="5">
        <v>20</v>
      </c>
    </row>
    <row r="17" spans="1:1">
      <c r="A17" s="4">
        <v>20</v>
      </c>
    </row>
    <row r="18" spans="1:1">
      <c r="A18" s="5">
        <v>20</v>
      </c>
    </row>
    <row r="19" spans="1:1">
      <c r="A19" s="4">
        <v>20</v>
      </c>
    </row>
    <row r="20" spans="1:1">
      <c r="A20" s="5">
        <v>20</v>
      </c>
    </row>
    <row r="21" spans="1:1">
      <c r="A21" s="4">
        <v>20</v>
      </c>
    </row>
    <row r="22" spans="1:1">
      <c r="A22" s="5">
        <v>20</v>
      </c>
    </row>
    <row r="23" spans="1:1">
      <c r="A23" s="4">
        <v>19</v>
      </c>
    </row>
    <row r="24" spans="1:1">
      <c r="A24" s="5">
        <v>20</v>
      </c>
    </row>
    <row r="25" spans="1:1">
      <c r="A25" s="4">
        <v>20</v>
      </c>
    </row>
    <row r="26" spans="1:1">
      <c r="A26" s="5">
        <v>20</v>
      </c>
    </row>
    <row r="27" spans="1:1">
      <c r="A27" s="4">
        <v>20</v>
      </c>
    </row>
    <row r="28" spans="1:1">
      <c r="A28" s="5">
        <v>20</v>
      </c>
    </row>
    <row r="29" spans="1:1">
      <c r="A29" s="4">
        <v>20</v>
      </c>
    </row>
    <row r="30" spans="1:1">
      <c r="A30" s="5">
        <v>20</v>
      </c>
    </row>
    <row r="31" spans="1:1">
      <c r="A31" s="4">
        <v>20</v>
      </c>
    </row>
    <row r="32" spans="1:1">
      <c r="A32" s="5">
        <v>20</v>
      </c>
    </row>
    <row r="33" spans="1:1">
      <c r="A33" s="4">
        <v>20</v>
      </c>
    </row>
    <row r="34" spans="1:1">
      <c r="A34" s="5">
        <v>20</v>
      </c>
    </row>
    <row r="35" spans="1:1">
      <c r="A35" s="4">
        <v>20</v>
      </c>
    </row>
    <row r="36" spans="1:1">
      <c r="A36" s="5">
        <v>20</v>
      </c>
    </row>
    <row r="37" spans="1:1">
      <c r="A37" s="4">
        <v>20</v>
      </c>
    </row>
    <row r="38" spans="1:1">
      <c r="A38" s="5">
        <v>20</v>
      </c>
    </row>
    <row r="39" spans="1:1">
      <c r="A39" s="4">
        <v>20</v>
      </c>
    </row>
    <row r="40" spans="1:1">
      <c r="A40" s="5">
        <v>20</v>
      </c>
    </row>
    <row r="41" spans="1:1">
      <c r="A41" s="4">
        <v>20</v>
      </c>
    </row>
    <row r="42" spans="1:1">
      <c r="A42" s="5">
        <v>20</v>
      </c>
    </row>
    <row r="43" spans="1:1">
      <c r="A43" s="4">
        <v>20</v>
      </c>
    </row>
    <row r="44" spans="1:1">
      <c r="A44" s="5">
        <v>20</v>
      </c>
    </row>
    <row r="45" spans="1:1">
      <c r="A45" s="4">
        <v>20</v>
      </c>
    </row>
    <row r="46" spans="1:1">
      <c r="A46" s="5">
        <v>20</v>
      </c>
    </row>
    <row r="47" spans="1:1">
      <c r="A47" s="4">
        <v>20</v>
      </c>
    </row>
    <row r="48" spans="1:1">
      <c r="A48" s="5">
        <v>20</v>
      </c>
    </row>
    <row r="49" spans="1:1">
      <c r="A49" s="4">
        <v>20</v>
      </c>
    </row>
    <row r="50" spans="1:1">
      <c r="A50" s="5">
        <v>20</v>
      </c>
    </row>
    <row r="51" spans="1:1">
      <c r="A51" s="4">
        <v>20</v>
      </c>
    </row>
    <row r="52" spans="1:1">
      <c r="A52" s="5">
        <v>20</v>
      </c>
    </row>
    <row r="53" spans="1:1">
      <c r="A53" s="4">
        <v>20</v>
      </c>
    </row>
    <row r="54" spans="1:1">
      <c r="A54" s="5">
        <v>20</v>
      </c>
    </row>
    <row r="55" spans="1:1">
      <c r="A55" s="4">
        <v>20</v>
      </c>
    </row>
    <row r="56" spans="1:1">
      <c r="A56" s="5">
        <v>20</v>
      </c>
    </row>
    <row r="57" spans="1:1">
      <c r="A57" s="4">
        <v>20</v>
      </c>
    </row>
    <row r="58" spans="1:1">
      <c r="A58" s="5">
        <v>20</v>
      </c>
    </row>
    <row r="59" spans="1:1">
      <c r="A59" s="4">
        <v>20</v>
      </c>
    </row>
    <row r="60" spans="1:1">
      <c r="A60" s="5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EEED-A57A-4B7C-AF2F-186A01C0CC28}">
  <dimension ref="A1:L60"/>
  <sheetViews>
    <sheetView tabSelected="1" workbookViewId="0">
      <selection activeCell="H8" sqref="H8"/>
    </sheetView>
  </sheetViews>
  <sheetFormatPr defaultRowHeight="14.15"/>
  <cols>
    <col min="8" max="8" width="14.0703125" customWidth="1"/>
    <col min="9" max="9" width="16.5" customWidth="1"/>
    <col min="10" max="10" width="18.0703125" customWidth="1"/>
    <col min="11" max="11" width="13" customWidth="1"/>
    <col min="12" max="12" width="14.2109375" customWidth="1"/>
  </cols>
  <sheetData>
    <row r="1" spans="1:12">
      <c r="A1" s="4">
        <v>16</v>
      </c>
    </row>
    <row r="2" spans="1:12">
      <c r="A2" s="5">
        <v>16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8</v>
      </c>
      <c r="K2" t="s">
        <v>9</v>
      </c>
      <c r="L2" t="s">
        <v>10</v>
      </c>
    </row>
    <row r="3" spans="1:12">
      <c r="A3" s="4">
        <v>16</v>
      </c>
      <c r="B3" s="1">
        <f>AVERAGE(DATA)</f>
        <v>16.850000000000001</v>
      </c>
      <c r="C3" s="1">
        <f>MEDIAN(DATA)</f>
        <v>17</v>
      </c>
      <c r="D3" s="1">
        <f>MAX(DATA)</f>
        <v>18</v>
      </c>
      <c r="E3" s="1">
        <f>MIN(DATA)</f>
        <v>16</v>
      </c>
      <c r="F3">
        <f>_xlfn.QUARTILE.INC(DATA, 1)</f>
        <v>16</v>
      </c>
      <c r="G3">
        <f>_xlfn.QUARTILE.INC(DATA, 3)</f>
        <v>17.25</v>
      </c>
      <c r="H3" s="2">
        <f>_xlfn.PERCENTILE.INC(DATA, 0.1)</f>
        <v>16</v>
      </c>
      <c r="I3">
        <f>COUNTIF(DATA, "&gt;"&amp;G3) / COUNT(DATA)</f>
        <v>0.25</v>
      </c>
      <c r="J3" s="3">
        <f>L3-K3</f>
        <v>0</v>
      </c>
      <c r="K3" s="3">
        <f>MAX(A1:A30) - MIN(A1:A30)</f>
        <v>1</v>
      </c>
      <c r="L3" s="3">
        <f>MAX(A31:A60) - MIN(A31:A60)</f>
        <v>1</v>
      </c>
    </row>
    <row r="4" spans="1:12">
      <c r="A4" s="5">
        <v>16</v>
      </c>
    </row>
    <row r="5" spans="1:12">
      <c r="A5" s="4">
        <v>16</v>
      </c>
    </row>
    <row r="6" spans="1:12">
      <c r="A6" s="5">
        <v>16</v>
      </c>
    </row>
    <row r="7" spans="1:12">
      <c r="A7" s="4">
        <v>16</v>
      </c>
    </row>
    <row r="8" spans="1:12">
      <c r="A8" s="5">
        <v>16</v>
      </c>
    </row>
    <row r="9" spans="1:12">
      <c r="A9" s="4">
        <v>16</v>
      </c>
    </row>
    <row r="10" spans="1:12">
      <c r="A10" s="5">
        <v>16</v>
      </c>
    </row>
    <row r="11" spans="1:12">
      <c r="A11" s="4">
        <v>16</v>
      </c>
    </row>
    <row r="12" spans="1:12">
      <c r="A12" s="5">
        <v>16</v>
      </c>
    </row>
    <row r="13" spans="1:12">
      <c r="A13" s="4">
        <v>16</v>
      </c>
    </row>
    <row r="14" spans="1:12">
      <c r="A14" s="5">
        <v>16</v>
      </c>
    </row>
    <row r="15" spans="1:12">
      <c r="A15" s="4">
        <v>16</v>
      </c>
    </row>
    <row r="16" spans="1:12">
      <c r="A16" s="5">
        <v>16</v>
      </c>
    </row>
    <row r="17" spans="1:1">
      <c r="A17" s="4">
        <v>16</v>
      </c>
    </row>
    <row r="18" spans="1:1">
      <c r="A18" s="5">
        <v>16</v>
      </c>
    </row>
    <row r="19" spans="1:1">
      <c r="A19" s="4">
        <v>16</v>
      </c>
    </row>
    <row r="20" spans="1:1">
      <c r="A20" s="5">
        <v>16</v>
      </c>
    </row>
    <row r="21" spans="1:1">
      <c r="A21" s="4">
        <v>16</v>
      </c>
    </row>
    <row r="22" spans="1:1">
      <c r="A22" s="5">
        <v>16</v>
      </c>
    </row>
    <row r="23" spans="1:1">
      <c r="A23" s="4">
        <v>16</v>
      </c>
    </row>
    <row r="24" spans="1:1">
      <c r="A24" s="5">
        <v>16</v>
      </c>
    </row>
    <row r="25" spans="1:1">
      <c r="A25" s="4">
        <v>17</v>
      </c>
    </row>
    <row r="26" spans="1:1">
      <c r="A26" s="5">
        <v>17</v>
      </c>
    </row>
    <row r="27" spans="1:1">
      <c r="A27" s="4">
        <v>17</v>
      </c>
    </row>
    <row r="28" spans="1:1">
      <c r="A28" s="5">
        <v>17</v>
      </c>
    </row>
    <row r="29" spans="1:1">
      <c r="A29" s="4">
        <v>17</v>
      </c>
    </row>
    <row r="30" spans="1:1">
      <c r="A30" s="5">
        <v>17</v>
      </c>
    </row>
    <row r="31" spans="1:1">
      <c r="A31" s="4">
        <v>17</v>
      </c>
    </row>
    <row r="32" spans="1:1">
      <c r="A32" s="5">
        <v>17</v>
      </c>
    </row>
    <row r="33" spans="1:1">
      <c r="A33" s="4">
        <v>17</v>
      </c>
    </row>
    <row r="34" spans="1:1">
      <c r="A34" s="5">
        <v>17</v>
      </c>
    </row>
    <row r="35" spans="1:1">
      <c r="A35" s="4">
        <v>17</v>
      </c>
    </row>
    <row r="36" spans="1:1">
      <c r="A36" s="5">
        <v>17</v>
      </c>
    </row>
    <row r="37" spans="1:1">
      <c r="A37" s="4">
        <v>17</v>
      </c>
    </row>
    <row r="38" spans="1:1">
      <c r="A38" s="5">
        <v>17</v>
      </c>
    </row>
    <row r="39" spans="1:1">
      <c r="A39" s="4">
        <v>17</v>
      </c>
    </row>
    <row r="40" spans="1:1">
      <c r="A40" s="5">
        <v>17</v>
      </c>
    </row>
    <row r="41" spans="1:1">
      <c r="A41" s="4">
        <v>17</v>
      </c>
    </row>
    <row r="42" spans="1:1">
      <c r="A42" s="5">
        <v>17</v>
      </c>
    </row>
    <row r="43" spans="1:1">
      <c r="A43" s="4">
        <v>17</v>
      </c>
    </row>
    <row r="44" spans="1:1">
      <c r="A44" s="5">
        <v>17</v>
      </c>
    </row>
    <row r="45" spans="1:1">
      <c r="A45" s="4">
        <v>17</v>
      </c>
    </row>
    <row r="46" spans="1:1">
      <c r="A46" s="5">
        <v>18</v>
      </c>
    </row>
    <row r="47" spans="1:1">
      <c r="A47" s="4">
        <v>18</v>
      </c>
    </row>
    <row r="48" spans="1:1">
      <c r="A48" s="5">
        <v>18</v>
      </c>
    </row>
    <row r="49" spans="1:1">
      <c r="A49" s="4">
        <v>18</v>
      </c>
    </row>
    <row r="50" spans="1:1">
      <c r="A50" s="5">
        <v>18</v>
      </c>
    </row>
    <row r="51" spans="1:1">
      <c r="A51" s="4">
        <v>18</v>
      </c>
    </row>
    <row r="52" spans="1:1">
      <c r="A52" s="5">
        <v>18</v>
      </c>
    </row>
    <row r="53" spans="1:1">
      <c r="A53" s="4">
        <v>18</v>
      </c>
    </row>
    <row r="54" spans="1:1">
      <c r="A54" s="5">
        <v>18</v>
      </c>
    </row>
    <row r="55" spans="1:1">
      <c r="A55" s="4">
        <v>18</v>
      </c>
    </row>
    <row r="56" spans="1:1">
      <c r="A56" s="5">
        <v>18</v>
      </c>
    </row>
    <row r="57" spans="1:1">
      <c r="A57" s="4">
        <v>18</v>
      </c>
    </row>
    <row r="58" spans="1:1">
      <c r="A58" s="5">
        <v>18</v>
      </c>
    </row>
    <row r="59" spans="1:1">
      <c r="A59" s="4">
        <v>18</v>
      </c>
    </row>
    <row r="60" spans="1:1">
      <c r="A60" s="5">
        <v>18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6 4 Q h W z 6 D q P G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V M z Q w M t c z s N G H i d r 4 Z u Y h V B g B X Q y S R R K 0 c S 7 N K S k t S r W r y t B 1 9 r P R h 3 F t 9 K G e s A M A U E s D B B Q A A g A I A O u E I V t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r h C F b s l f 6 5 b Y B A A C d C w A A E w A c A E Z v c m 1 1 b G F z L 1 N l Y 3 R p b 2 4 x L m 0 g o h g A K K A U A A A A A A A A A A A A A A A A A A A A A A A A A A A A 7 Z R B S y M x G I b v A / M f w u y l h Z k h G d u Z V Z n D 0 q 7 o R X Z p P V k J c S a 7 D p t J Z J I W S v E m 9 L A s 9 u B B d k G W P Q j e X P B i P f h r O s V / Y V y 1 r l D p C h b 2 M L k k X 0 j e 9 0 u e 5 J M 0 U o n g o H H X o 2 X D k D s k o z F 4 Y 3 U I S 2 J y O 4 1 1 R 7 A H P e T A q o N 8 j C C E F g g B o 8 o 0 g G 7 5 c K D D m u y 4 d R G 1 U 8 p V a S V h 1 K 0 J r n Q g S 1 Z t q b U h a S Z b 3 s J i J W j V q f y i x G 5 r h o k b y Y 5 V t j f r l C V p o m g W W r Z l g 5 p g 7 Z T L E N n g P Y 9 E n P D P o V + F U M c f 2 0 L R h u o y G j 4 O 3 X X B 6 V b Z v k / 2 Y D D 6 1 h 9 / 3 8 9 / 9 q 9 / H e n E m 2 R b L / q Q i V T v W K U k 1 o m W 9 J l s s H k / + Y 6 x R k Q Y y W S o s v Z f W j / O 8 8 M L r T X + f T k 6 / j r R a m a E y 0 8 i S + 9 S b X Z 3 q V Z 8 a m z 3 e t b 4 d J i f H e Y X V 6 P h i T 7 Y G l d + x b 1 d v b d X N o 2 E T 3 V 5 A S V Q 8 s o F q f + Y V O B 4 i x h V 5 / u f J i Y F p a m U T M O c x c l 3 v A C j y n w 5 T U w K T r M 5 P R Q g + B Z D X Y H w 4 5 W + D q L n 9 Q s 6 L 6 D j Y 7 j w 5 P b + P P h X R j T d p O D 0 j 5 w Q d F C A Y T B X T s + b F J y m c r o B U E s B A i 0 A F A A C A A g A 6 4 Q h W z 6 D q P G o A A A A + A A A A B I A A A A A A A A A A A A A A A A A A A A A A E N v b m Z p Z y 9 Q Y W N r Y W d l L n h t b F B L A Q I t A B Q A A g A I A O u E I V t T c j g s m w A A A O E A A A A T A A A A A A A A A A A A A A A A A P Q A A A B b Q 2 9 u d G V u d F 9 U e X B l c 1 0 u e G 1 s U E s B A i 0 A F A A C A A g A 6 4 Q h W 7 J X + u W 2 A Q A A n Q s A A B M A A A A A A A A A A A A A A A A A 3 A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z k A A A A A A A D x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m F s a W R h d G l v b l 9 k Y X R h X z I w M j E t M D U t M T Z f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A z O j E w O j M z L j U x O T E w M D d a I i A v P j x F b n R y e S B U e X B l P S J G a W x s Q 2 9 s d W 1 u V H l w Z X M i I F Z h b H V l P S J z Q X c 9 P S I g L z 4 8 R W 5 0 c n k g V H l w Z T 0 i R m l s b E N v b H V t b k 5 h b W V z I i B W Y W x 1 Z T 0 i c 1 s m c X V v d D v n q b r m s J T m u b / l u q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Z h M j J m Z j Q t M D h i Z C 0 0 Z j l l L T g 3 N 2 I t M W M z O W Q 1 Z T U w M W M 0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G F 0 a W 9 u X 2 R h d G F f M j A y M S 0 w N S 0 x N l 8 x M D A w L 0 F 1 d G 9 S Z W 1 v d m V k Q 2 9 s d W 1 u c z E u e + e p u u a w l O a 5 v + W 6 p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Y W x p Z G F 0 a W 9 u X 2 R h d G F f M j A y M S 0 w N S 0 x N l 8 x M D A w L 0 F 1 d G 9 S Z W 1 v d m V k Q 2 9 s d W 1 u c z E u e + e p u u a w l O a 5 v + W 6 p i w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Y W x p Z G F 0 a W 9 u X 2 R h d G F f M j A y M S 0 w N S 0 x N l 8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D M 6 M T I 6 N T Q u N z E z M z M z M l o i I C 8 + P E V u d H J 5 I F R 5 c G U 9 I k Z p b G x D b 2 x 1 b W 5 U e X B l c y I g V m F s d W U 9 I n N B d z 0 9 I i A v P j x F b n R y e S B U e X B l P S J G a W x s Q 2 9 s d W 1 u T m F t Z X M i I F Z h b H V l P S J z W y Z x d W 9 0 O + e p u u a w l O a 5 v + W 6 p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j l j M m M 1 N y 0 4 M m M 0 L T Q w Z T Q t O T E z Y S 1 h M j M 5 O T A 3 O G Y w N G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Y X R p b 2 5 f Z G F 0 Y V 8 y M D I x L T A 1 L T E 2 X z E w M D A g K D I p L 0 F 1 d G 9 S Z W 1 v d m V k Q 2 9 s d W 1 u c z E u e + e p u u a w l O a 5 v + W 6 p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Y W x p Z G F 0 a W 9 u X 2 R h d G F f M j A y M S 0 w N S 0 x N l 8 x M D A w I C g y K S 9 B d X R v U m V t b 3 Z l Z E N v b H V t b n M x L n v n q b r m s J T m u b / l u q Y s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F s a W R h d G l v b l 9 k Y X R h X z I w M j E t M D c t M j l f M T U w M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w M z o 1 N T o x O S 4 z N T I y N T Q 1 W i I g L z 4 8 R W 5 0 c n k g V H l w Z T 0 i R m l s b E N v b H V t b l R 5 c G V z I i B W Y W x 1 Z T 0 i c 0 F 3 P T 0 i I C 8 + P E V u d H J 5 I F R 5 c G U 9 I k Z p b G x D b 2 x 1 b W 5 O Y W 1 l c y I g V m F s d W U 9 I n N b J n F 1 b 3 Q 7 5 6 m 6 5 r C U 5 r m / 5 b q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h M 2 Q 1 Z D R k L T I 5 N 2 U t N D Y 2 Z i 0 5 N D k z L W Z k Z j A x Y W Q 1 Z G N l O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h d G l v b l 9 k Y X R h X z I w M j E t M D c t M j l f M T U w M C 9 B d X R v U m V t b 3 Z l Z E N v b H V t b n M x L n v n q b r m s J T m u b / l u q Y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m F s a W R h d G l v b l 9 k Y X R h X z I w M j E t M D c t M j l f M T U w M C 9 B d X R v U m V t b 3 Z l Z E N v b H V t b n M x L n v n q b r m s J T m u b / l u q Y s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m F s a W R h d G l v b l 9 k Y X R h X z I w M j E t M D U t M T Z f M T A w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2 R h d G F f M j A y M S 0 w N S 0 x N l 8 x M D A w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Z G F 0 Y V 8 y M D I x L T A 1 L T E 2 X z E w M D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k Y X R h X z I w M j E t M D U t M T Z f M T A w M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2 R h d G F f M j A y M S 0 w N S 0 x N l 8 x M D A w J T I w K D I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Z G F 0 Y V 8 y M D I x L T A 1 L T E 2 X z E w M D A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k Y X R h X z I w M j E t M D c t M j l f M T U w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2 R h d G F f M j A y M S 0 w N y 0 y O V 8 x N T A w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Z G F 0 Y V 8 y M D I x L T A 3 L T I 5 X z E 1 M D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h b G l k Y X R p b 2 5 f Z G F 0 Y V 8 y M D I x L T A 2 L T I 3 X z E 0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Z W F m M G R i M S 0 0 Y 2 N l L T R h M 2 M t Y m E 1 N y 1 l N 2 Y 1 M z A 4 N G Y y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D g 6 M D k 6 M D A u O T I x O T c 3 M 1 o i I C 8 + P E V u d H J 5 I F R 5 c G U 9 I k Z p b G x D b 2 x 1 b W 5 U e X B l c y I g V m F s d W U 9 I n N B d z 0 9 I i A v P j x F b n R y e S B U e X B l P S J G a W x s Q 2 9 s d W 1 u T m F t Z X M i I F Z h b H V l P S J z W y Z x d W 9 0 O + e p u u a w l O a 5 v + W 6 p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Y X R p b 2 5 f Z G F 0 Y V 8 y M D I x L T A 2 L T I 3 X z E 0 M D A v Q X V 0 b 1 J l b W 9 2 Z W R D b 2 x 1 b W 5 z M S 5 7 5 6 m 6 5 r C U 5 r m / 5 b q m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h b G l k Y X R p b 2 5 f Z G F 0 Y V 8 y M D I x L T A 2 L T I 3 X z E 0 M D A v Q X V 0 b 1 J l b W 9 2 Z W R D b 2 x 1 b W 5 z M S 5 7 5 6 m 6 5 r C U 5 r m / 5 b q m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p Z G F 0 a W 9 u X 2 R h d G F f M j A y M S 0 w N i 0 y N 1 8 x N D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Z G F 0 Y V 8 y M D I x L T A 2 L T I 3 X z E 0 M D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k Y X R h X z I w M j E t M D Y t M j d f M T Q w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4 X z A x M D B f d m F s a W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x M z h m Z T U 2 L T E y Z j E t N D Q w N S 0 4 N W N j L W U y O W E 5 M D R h M D M 1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w O D o z M T o z M C 4 w O D g 3 M D A 1 W i I g L z 4 8 R W 5 0 c n k g V H l w Z T 0 i R m l s b E N v b H V t b l R 5 c G V z I i B W Y W x 1 Z T 0 i c 0 F 3 P T 0 i I C 8 + P E V u d H J 5 I F R 5 c G U 9 I k Z p b G x D b 2 x 1 b W 5 O Y W 1 l c y I g V m F s d W U 9 I n N b J n F 1 b 3 Q 7 5 6 m 6 5 r C U 5 r m / 5 b q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0 w N S 0 w O F 8 w M T A w X 3 Z h b G l k Y X R p b 2 4 v Q X V 0 b 1 J l b W 9 2 Z W R D b 2 x 1 b W 5 z M S 5 7 5 6 m 6 5 r C U 5 r m / 5 b q m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w M j E t M D U t M D h f M D E w M F 9 2 Y W x p Z G F 0 a W 9 u L 0 F 1 d G 9 S Z W 1 v d m V k Q 2 9 s d W 1 u c z E u e + e p u u a w l O a 5 v + W 6 p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0 w N S 0 w O F 8 w M T A w X 3 Z h b G l k Y X R p b 2 4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O F 8 w M T A w X 3 Z h b G l k Y X R p b 2 4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O F 8 w M T A w X 3 Z h b G l k Y X R p b 2 4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N l 8 w M z A w X 3 Z h b G l k Y X R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5 M D k 0 Y j I 5 L T k 4 O T Q t N G U z N i 0 4 O D Z i L T R j M z l l N T A 1 M j g 5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w O D o z N T o z N y 4 2 M z Y 4 N D E 4 W i I g L z 4 8 R W 5 0 c n k g V H l w Z T 0 i R m l s b E N v b H V t b l R 5 c G V z I i B W Y W x 1 Z T 0 i c 0 F 3 P T 0 i I C 8 + P E V u d H J 5 I F R 5 c G U 9 I k Z p b G x D b 2 x 1 b W 5 O Y W 1 l c y I g V m F s d W U 9 I n N b J n F 1 b 3 Q 7 5 6 m 6 5 r C U 5 r m / 5 b q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0 w N S 0 w N l 8 w M z A w X 3 Z h b G l k Y X R p b 2 5 f Z G F 0 Y S 9 B d X R v U m V t b 3 Z l Z E N v b H V t b n M x L n v n q b r m s J T m u b / l u q Y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j A y M S 0 w N S 0 w N l 8 w M z A w X 3 Z h b G l k Y X R p b 2 5 f Z G F 0 Y S 9 B d X R v U m V t b 3 Z l Z E N v b H V t b n M x L n v n q b r m s J T m u b / l u q Y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t M D U t M D Z f M D M w M F 9 2 Y W x p Z G F 0 a W 9 u X 2 R h d G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w N S 0 w N l 8 w M z A w X 3 Z h b G l k Y X R p b 2 5 f Z G F 0 Y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2 X z A z M D B f d m F s a W R h d G l v b l 9 k Y X R h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T A t M T d f M D c w M F 9 2 Y W x p Z G F 0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z Z j Y T U x M y 1 h O T B j L T Q 1 Z j M t Y j E x Z C 0 z Y W Q 3 N W E 2 Z W E 5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D g 6 M z g 6 N T I u N j g 2 M T I 4 N l o i I C 8 + P E V u d H J 5 I F R 5 c G U 9 I k Z p b G x D b 2 x 1 b W 5 U e X B l c y I g V m F s d W U 9 I n N B d z 0 9 I i A v P j x F b n R y e S B U e X B l P S J G a W x s Q 2 9 s d W 1 u T m F t Z X M i I F Z h b H V l P S J z W y Z x d W 9 0 O + e p u u a w l O a 5 v + W 6 p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t M T A t M T d f M D c w M F 9 2 Y W x p Z G F 0 a W 9 u X 2 R h d G E v Q X V 0 b 1 J l b W 9 2 Z W R D b 2 x 1 b W 5 z M S 5 7 5 6 m 6 5 r C U 5 r m / 5 b q m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w M j E t M T A t M T d f M D c w M F 9 2 Y W x p Z G F 0 a W 9 u X 2 R h d G E v Q X V 0 b 1 J l b W 9 2 Z W R D b 2 x 1 b W 5 z M S 5 7 5 6 m 6 5 r C U 5 r m / 5 b q m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L T E w L T E 3 X z A 3 M D B f d m F s a W R h d G l v b l 9 k Y X R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T A t M T d f M D c w M F 9 2 Y W x p Z G F 0 a W 9 u X 2 R h d G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x M C 0 x N 1 8 w N z A w X 3 Z h b G l k Y X R p b 2 5 f Z G F 0 Y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n H L f W F P 2 k G x m z J m f w 2 p U g A A A A A C A A A A A A A Q Z g A A A A E A A C A A A A B W g u 1 f v J h Y 2 L Z 0 l L O / C e k i t J I 4 X x 8 5 G 9 C o L 7 S L N p g 3 D A A A A A A O g A A A A A I A A C A A A A D I / F w k b W A m t 9 L M w j W S c L y p V N l j v k 4 n 2 a K X C 1 o b W t t j f V A A A A A Z o 6 p s m N I G a U s j K x g u J r n T c v f n Z r 8 y c 1 4 v r t v F Q e b f 7 0 Q Z T G S / f n 5 B N 2 + 7 I b x N d N d G J 1 i p R U p e x F 4 O G g t h P F / h 1 p A 8 a e + I i / k N P n p M q Y d n P E A A A A D J Y S T V Z J q m B o H R x z A j W 3 Q O 2 2 Q 9 a L 2 q X T p u 0 R k Y 4 k B t i P A x Z C V L w 2 d h j T C 4 w X g f f K x M d l 5 m b u + + U m C w / 6 z / 5 c 1 U < / D a t a M a s h u p > 
</file>

<file path=customXml/itemProps1.xml><?xml version="1.0" encoding="utf-8"?>
<ds:datastoreItem xmlns:ds="http://schemas.openxmlformats.org/officeDocument/2006/customXml" ds:itemID="{1F02828C-5349-43D3-A7E7-ED372A1D30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试验</vt:lpstr>
      <vt:lpstr>5.8</vt:lpstr>
      <vt:lpstr>5.6</vt:lpstr>
      <vt:lpstr>10.17</vt:lpstr>
      <vt:lpstr>'10.17'!DATA</vt:lpstr>
      <vt:lpstr>'5.6'!DATA</vt:lpstr>
      <vt:lpstr>'5.8'!DATA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liu</dc:creator>
  <cp:lastModifiedBy>quan liu</cp:lastModifiedBy>
  <dcterms:created xsi:type="dcterms:W3CDTF">2015-06-05T18:19:34Z</dcterms:created>
  <dcterms:modified xsi:type="dcterms:W3CDTF">2025-09-01T08:40:51Z</dcterms:modified>
</cp:coreProperties>
</file>