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465" yWindow="135" windowWidth="13335" windowHeight="12435" firstSheet="1" activeTab="1"/>
  </bookViews>
  <sheets>
    <sheet name="FAME Persistence2" sheetId="1" state="hidden" r:id="rId1"/>
    <sheet name="Table A.1" sheetId="2" r:id="rId2"/>
  </sheets>
  <externalReferences>
    <externalReference r:id="rId3"/>
  </externalReferences>
  <definedNames>
    <definedName name="_Toc70413584" localSheetId="1">'Table A.1'!#REF!</definedName>
    <definedName name="_Toc70413586" localSheetId="1">'Table A.1'!$A$2</definedName>
    <definedName name="Z_1EF9C86C_A1B0_4C84_8584_C898DC20A85A_.wvu.Rows" localSheetId="1" hidden="1">'Table A.1'!$1:$3</definedName>
    <definedName name="Z_36878E1D_B4D2_403C_B47F_4C5D68903E32_.wvu.Rows" localSheetId="1" hidden="1">'Table A.1'!$1:$3</definedName>
    <definedName name="Z_4B938482_7FB0_4194_A3F8_950D16125EAB_.wvu.Rows" localSheetId="1" hidden="1">'Table A.1'!$1:$3</definedName>
    <definedName name="Z_56F5D2B5_CAD1_4209_AE68_C9FC0BEF2A33_.wvu.Rows" localSheetId="1" hidden="1">'Table A.1'!$1:$3</definedName>
    <definedName name="Z_7E3CD0B0_E55B_44F1_A1F2_AAA65D2066C5_.wvu.Rows" localSheetId="1" hidden="1">'Table A.1'!$1:$3</definedName>
    <definedName name="Z_A55BBBC1_A0DC_4E50_87EF_3BEC5E1DF45D_.wvu.Rows" localSheetId="1" hidden="1">'Table A.1'!$1:$3</definedName>
  </definedNames>
  <calcPr calcId="145621"/>
  <customWorkbookViews>
    <customWorkbookView name="Krishendath Ramlochan - Personal View" guid="{5C522474-F6C1-44F8-AB5F-B0B31EB104AF}" mergeInterval="0" personalView="1" maximized="1" windowWidth="1676" windowHeight="659" activeSheetId="2"/>
    <customWorkbookView name="Leah Burnett - Personal View" guid="{DC1B2AF2-9296-4DAF-8B0F-75A1188730CE}" mergeInterval="0" personalView="1" maximized="1" windowWidth="1904" windowHeight="843" activeSheetId="2"/>
    <customWorkbookView name="Richard Cassie - Personal View" guid="{3EDDD11A-F02E-4033-A473-C31261F39860}" mergeInterval="0" personalView="1" maximized="1" windowWidth="1916" windowHeight="821" activeSheetId="2"/>
    <customWorkbookView name="Shanta Dhoray-Baig - Personal View" guid="{7B2EF6EB-3F02-4988-B295-1967CBBEDE9A}" mergeInterval="0" personalView="1" maximized="1" windowWidth="1916" windowHeight="795" activeSheetId="2"/>
    <customWorkbookView name="rcassie - Personal View" guid="{A55BBBC1-A0DC-4E50-87EF-3BEC5E1DF45D}" mergeInterval="0" personalView="1" maximized="1" xWindow="1" yWindow="1" windowWidth="1676" windowHeight="758" activeSheetId="2"/>
    <customWorkbookView name="Kaveeta Ramdhanie - Personal View" guid="{4C471CCA-0BEB-4639-BCFD-2F3EABC81D78}" mergeInterval="0" personalView="1" maximized="1" windowWidth="1676" windowHeight="805" activeSheetId="2"/>
    <customWorkbookView name="Anna Lee Ali - Personal View" guid="{7E3CD0B0-E55B-44F1-A1F2-AAA65D2066C5}" mergeInterval="0" personalView="1" maximized="1" windowWidth="1676" windowHeight="824" activeSheetId="2"/>
    <customWorkbookView name="kramlochan - Personal View" guid="{4B938482-7FB0-4194-A3F8-950D16125EAB}" mergeInterval="0" personalView="1" maximized="1" xWindow="1" yWindow="1" windowWidth="1020" windowHeight="520" activeSheetId="2"/>
    <customWorkbookView name="Shanta - Personal View" guid="{56F5D2B5-CAD1-4209-AE68-C9FC0BEF2A33}" mergeInterval="0" personalView="1" maximized="1" xWindow="1" yWindow="1" windowWidth="1362" windowHeight="537" activeSheetId="2"/>
    <customWorkbookView name="Sean Reid - Personal View" guid="{1EF9C86C-A1B0-4C84-8584-C898DC20A85A}" mergeInterval="0" personalView="1" maximized="1" windowWidth="1676" windowHeight="825" activeSheetId="2"/>
    <customWorkbookView name="sdhoray - Personal View" guid="{36878E1D-B4D2-403C-B47F-4C5D68903E32}" mergeInterval="0" personalView="1" maximized="1" xWindow="1" yWindow="1" windowWidth="1676" windowHeight="829" activeSheetId="2"/>
    <customWorkbookView name="jgroome - Personal View" guid="{EE0E59C5-A368-48FF-B405-0846CAEF7939}" mergeInterval="0" personalView="1" maximized="1" xWindow="1" yWindow="1" windowWidth="1676" windowHeight="802" activeSheetId="2"/>
    <customWorkbookView name="cdilbar - Personal View" guid="{0EE16CAC-6E42-4244-9FDE-1047E40801BA}" mergeInterval="0" personalView="1" maximized="1" windowWidth="1916" windowHeight="854" activeSheetId="2"/>
    <customWorkbookView name="Cathy-Ann Celestine - Personal View" guid="{8D245894-3E45-4F9C-B788-1C26559D7FF2}" mergeInterval="0" personalView="1" maximized="1" windowWidth="1916" windowHeight="711" activeSheetId="2"/>
    <customWorkbookView name="Rekha Sookraj - Personal View" guid="{752F1A10-8BD1-4FAD-9489-CE42ED65ED3A}" mergeInterval="0" personalView="1" maximized="1" windowWidth="1920" windowHeight="848" activeSheetId="2"/>
  </customWorkbookViews>
</workbook>
</file>

<file path=xl/calcChain.xml><?xml version="1.0" encoding="utf-8"?>
<calcChain xmlns="http://schemas.openxmlformats.org/spreadsheetml/2006/main">
  <c r="J37" i="2" l="1"/>
  <c r="J38" i="2"/>
  <c r="J39" i="2"/>
  <c r="J40" i="2"/>
  <c r="J41" i="2"/>
  <c r="J42" i="2"/>
  <c r="J43" i="2"/>
  <c r="J44" i="2"/>
  <c r="J45" i="2"/>
  <c r="J46" i="2"/>
  <c r="J47" i="2"/>
  <c r="J48" i="2"/>
  <c r="J49" i="2"/>
</calcChain>
</file>

<file path=xl/sharedStrings.xml><?xml version="1.0" encoding="utf-8"?>
<sst xmlns="http://schemas.openxmlformats.org/spreadsheetml/2006/main" count="57" uniqueCount="26">
  <si>
    <t>Year</t>
  </si>
  <si>
    <t>Population '000</t>
  </si>
  <si>
    <t>Percentage  change constant GDP</t>
  </si>
  <si>
    <t>Unemployment %</t>
  </si>
  <si>
    <t>-</t>
  </si>
  <si>
    <t>5.300.1</t>
  </si>
  <si>
    <t xml:space="preserve">SELECTED MACROECONOMIC AGGREGATES </t>
  </si>
  <si>
    <t>Table A.1</t>
  </si>
  <si>
    <t>GDP Per Capita (US$)</t>
  </si>
  <si>
    <t>$H$71</t>
  </si>
  <si>
    <t>A1:A2</t>
  </si>
  <si>
    <t xml:space="preserve">        are readily available to and controlled by monetary authorities for direct financing of payments imbalances, for indirectly regulating the magnitudes of such</t>
  </si>
  <si>
    <t xml:space="preserve">        imbalances through intervention in exchange markets and for other purposes.  Typically, they include securities, gold, IMF special drawing rights (SDRs), a </t>
  </si>
  <si>
    <t xml:space="preserve">        country’s holding of foreign currency and deposits, reserve position in the IMF, and other claims (Balance of Payments Manual 6th Edition Paragraph 6.64).</t>
  </si>
  <si>
    <r>
      <t>Fiscal Balance             (% of GDP)</t>
    </r>
    <r>
      <rPr>
        <b/>
        <vertAlign val="superscript"/>
        <sz val="10"/>
        <color theme="1"/>
        <rFont val="Times New Roman"/>
        <family val="1"/>
      </rPr>
      <t>1</t>
    </r>
  </si>
  <si>
    <r>
      <t>Import Cover Ratio (Months)</t>
    </r>
    <r>
      <rPr>
        <b/>
        <vertAlign val="superscript"/>
        <sz val="10"/>
        <color theme="1"/>
        <rFont val="Times New Roman"/>
        <family val="1"/>
      </rPr>
      <t>2</t>
    </r>
  </si>
  <si>
    <t>2      International reserves have been revised to include Trinidad and Tobago’s reserve position in the IMF.  International reserves are defined as external assets that</t>
  </si>
  <si>
    <t>3      Comprises Central Government External Debt and Guaranteed External Debt of State-Owned Enterprises and Statutory Authorities.</t>
  </si>
  <si>
    <t>n.a.</t>
  </si>
  <si>
    <t xml:space="preserve">Inflation (%) </t>
  </si>
  <si>
    <t>Sources: Central Statistical Office, Ministry of Finance and Central Bank of Trinidad and Tobago</t>
  </si>
  <si>
    <t>1      Data are in fiscal years.</t>
  </si>
  <si>
    <r>
      <t>Public Sector External Debt           (US $Mn)</t>
    </r>
    <r>
      <rPr>
        <b/>
        <vertAlign val="superscript"/>
        <sz val="10"/>
        <color theme="1"/>
        <rFont val="Times New Roman"/>
        <family val="1"/>
      </rPr>
      <t>3</t>
    </r>
  </si>
  <si>
    <t>GDP   current prices (TT$ Mn)</t>
  </si>
  <si>
    <r>
      <t>-2.4</t>
    </r>
    <r>
      <rPr>
        <vertAlign val="superscript"/>
        <sz val="10"/>
        <color theme="1"/>
        <rFont val="Times New Roman"/>
        <family val="1"/>
      </rPr>
      <t>re</t>
    </r>
  </si>
  <si>
    <t xml:space="preserve">re     Revised Estimates.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</si>
</sst>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#,##0.0"/>
    <numFmt numFmtId="170" formatCode="&quot;   &quot;@"/>
    <numFmt numFmtId="171" formatCode="&quot;      &quot;@"/>
    <numFmt numFmtId="172" formatCode="&quot;         &quot;@"/>
    <numFmt numFmtId="173" formatCode="&quot;            &quot;@"/>
    <numFmt numFmtId="174" formatCode="&quot;               &quot;@"/>
    <numFmt numFmtId="175" formatCode="mmmm\ d\,\ yyyy"/>
    <numFmt numFmtId="176" formatCode="_([$€-2]* #,##0.00_);_([$€-2]* \(#,##0.00\);_([$€-2]* &quot;-&quot;??_)"/>
    <numFmt numFmtId="177" formatCode="_-&quot;¢&quot;* #,##0_-;\-&quot;¢&quot;* #,##0_-;_-&quot;¢&quot;* &quot;-&quot;_-;_-@_-"/>
    <numFmt numFmtId="178" formatCode="_-&quot;¢&quot;* #,##0.00_-;\-&quot;¢&quot;* #,##0.00_-;_-&quot;¢&quot;* &quot;-&quot;??_-;_-@_-"/>
    <numFmt numFmtId="179" formatCode="[&gt;=0.05]#,##0.0;[&lt;=-0.05]\-#,##0.0;?0.0"/>
    <numFmt numFmtId="180" formatCode="[Black]#,##0.0;[Black]\-#,##0.0;;"/>
    <numFmt numFmtId="181" formatCode="[Black][&gt;0.05]#,##0.0;[Black][&lt;-0.05]\-#,##0.0;;"/>
    <numFmt numFmtId="182" formatCode="[Black][&gt;0.5]#,##0;[Black][&lt;-0.5]\-#,##0;;"/>
    <numFmt numFmtId="183" formatCode="#,##0.0____"/>
    <numFmt numFmtId="184" formatCode="0.0"/>
  </numFmts>
  <fonts count="2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7" tint="-0.249977111117893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vertAlign val="superscript"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</font>
    <font>
      <sz val="10"/>
      <color indexed="53"/>
      <name val="Comic Sans MS"/>
      <family val="4"/>
    </font>
    <font>
      <sz val="9"/>
      <name val="Times New Roman"/>
      <family val="1"/>
    </font>
    <font>
      <sz val="8"/>
      <color indexed="12"/>
      <name val="Helv"/>
    </font>
    <font>
      <sz val="10"/>
      <name val="Genev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Helv"/>
    </font>
    <font>
      <sz val="10"/>
      <color indexed="8"/>
      <name val="MS Sans Serif"/>
      <family val="2"/>
    </font>
    <font>
      <sz val="10"/>
      <name val="Courier"/>
      <family val="3"/>
    </font>
    <font>
      <sz val="10"/>
      <name val="Helv"/>
    </font>
    <font>
      <sz val="10"/>
      <name val="Tms Rmn"/>
    </font>
    <font>
      <sz val="10"/>
      <name val="MS Sans Serif"/>
      <family val="2"/>
    </font>
    <font>
      <sz val="10"/>
      <color indexed="10"/>
      <name val="MS Sans Serif"/>
      <family val="2"/>
    </font>
    <font>
      <sz val="12"/>
      <name val="Helv"/>
    </font>
    <font>
      <sz val="8"/>
      <name val="Helv"/>
    </font>
    <font>
      <sz val="11"/>
      <name val="Times New Roman"/>
      <family val="1"/>
    </font>
    <font>
      <vertAlign val="superscript"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40"/>
      </left>
      <right style="double">
        <color indexed="40"/>
      </right>
      <top/>
      <bottom style="dashed">
        <color indexed="49"/>
      </bottom>
      <diagonal/>
    </border>
  </borders>
  <cellStyleXfs count="56">
    <xf numFmtId="0" fontId="0" fillId="0" borderId="0"/>
    <xf numFmtId="0" fontId="6" fillId="0" borderId="0"/>
    <xf numFmtId="168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69" fontId="12" fillId="2" borderId="8" applyFont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4" fillId="0" borderId="4">
      <protection hidden="1"/>
    </xf>
    <xf numFmtId="0" fontId="15" fillId="3" borderId="4" applyNumberFormat="0" applyFont="0" applyBorder="0" applyAlignment="0" applyProtection="0">
      <protection hidden="1"/>
    </xf>
    <xf numFmtId="3" fontId="6" fillId="0" borderId="0" applyFill="0" applyBorder="0" applyAlignment="0" applyProtection="0"/>
    <xf numFmtId="164" fontId="6" fillId="0" borderId="0" applyFill="0" applyBorder="0" applyAlignment="0" applyProtection="0"/>
    <xf numFmtId="175" fontId="6" fillId="0" borderId="0" applyFill="0" applyBorder="0" applyAlignment="0" applyProtection="0"/>
    <xf numFmtId="176" fontId="4" fillId="0" borderId="0" applyFont="0" applyFill="0" applyBorder="0" applyAlignment="0" applyProtection="0"/>
    <xf numFmtId="2" fontId="6" fillId="0" borderId="0" applyFill="0" applyBorder="0" applyAlignment="0" applyProtection="0"/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69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10" fontId="16" fillId="2" borderId="1" applyNumberFormat="0" applyBorder="0" applyAlignment="0" applyProtection="0"/>
    <xf numFmtId="0" fontId="18" fillId="0" borderId="4">
      <alignment horizontal="left"/>
      <protection locked="0"/>
    </xf>
    <xf numFmtId="41" fontId="4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179" fontId="4" fillId="0" borderId="0" applyFill="0" applyBorder="0" applyAlignment="0" applyProtection="0">
      <alignment horizontal="right"/>
    </xf>
    <xf numFmtId="10" fontId="6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4" fillId="0" borderId="0" applyFill="0" applyBorder="0" applyAlignment="0">
      <alignment horizontal="centerContinuous"/>
    </xf>
    <xf numFmtId="0" fontId="23" fillId="0" borderId="0" applyNumberFormat="0" applyFont="0" applyFill="0" applyBorder="0" applyAlignment="0" applyProtection="0">
      <alignment horizontal="left"/>
    </xf>
    <xf numFmtId="0" fontId="13" fillId="0" borderId="0"/>
    <xf numFmtId="0" fontId="24" fillId="0" borderId="4" applyNumberFormat="0" applyFill="0" applyBorder="0" applyAlignment="0" applyProtection="0">
      <protection hidden="1"/>
    </xf>
    <xf numFmtId="0" fontId="25" fillId="0" borderId="0"/>
    <xf numFmtId="0" fontId="26" fillId="3" borderId="4"/>
    <xf numFmtId="0" fontId="6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Fill="1"/>
    <xf numFmtId="1" fontId="2" fillId="0" borderId="2" xfId="0" applyNumberFormat="1" applyFont="1" applyFill="1" applyBorder="1" applyAlignment="1">
      <alignment horizontal="center" vertical="center" wrapText="1"/>
    </xf>
    <xf numFmtId="169" fontId="2" fillId="0" borderId="3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right" indent="2"/>
    </xf>
    <xf numFmtId="169" fontId="3" fillId="0" borderId="4" xfId="0" applyNumberFormat="1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right" indent="3"/>
    </xf>
    <xf numFmtId="169" fontId="1" fillId="0" borderId="4" xfId="0" applyNumberFormat="1" applyFont="1" applyFill="1" applyBorder="1" applyAlignment="1">
      <alignment horizontal="right" indent="3"/>
    </xf>
    <xf numFmtId="169" fontId="2" fillId="0" borderId="1" xfId="0" applyNumberFormat="1" applyFont="1" applyFill="1" applyBorder="1" applyAlignment="1">
      <alignment horizontal="center" vertical="center" wrapText="1"/>
    </xf>
    <xf numFmtId="169" fontId="3" fillId="0" borderId="4" xfId="0" applyNumberFormat="1" applyFont="1" applyFill="1" applyBorder="1" applyAlignment="1">
      <alignment horizontal="center" vertical="center" wrapText="1"/>
    </xf>
    <xf numFmtId="169" fontId="1" fillId="0" borderId="4" xfId="0" applyNumberFormat="1" applyFont="1" applyFill="1" applyBorder="1" applyAlignment="1">
      <alignment horizontal="right" indent="2"/>
    </xf>
    <xf numFmtId="169" fontId="1" fillId="0" borderId="4" xfId="0" applyNumberFormat="1" applyFont="1" applyBorder="1" applyAlignment="1">
      <alignment horizontal="right" indent="4"/>
    </xf>
    <xf numFmtId="169" fontId="1" fillId="0" borderId="4" xfId="0" applyNumberFormat="1" applyFont="1" applyFill="1" applyBorder="1" applyAlignment="1">
      <alignment horizontal="right" indent="4"/>
    </xf>
    <xf numFmtId="169" fontId="2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69" fontId="1" fillId="0" borderId="4" xfId="0" applyNumberFormat="1" applyFont="1" applyBorder="1" applyAlignment="1">
      <alignment horizontal="right" wrapText="1" indent="2"/>
    </xf>
    <xf numFmtId="169" fontId="3" fillId="0" borderId="4" xfId="0" applyNumberFormat="1" applyFont="1" applyBorder="1" applyAlignment="1">
      <alignment horizontal="right" vertical="center" wrapText="1" indent="5"/>
    </xf>
    <xf numFmtId="169" fontId="1" fillId="0" borderId="4" xfId="0" applyNumberFormat="1" applyFont="1" applyBorder="1" applyAlignment="1">
      <alignment horizontal="right" indent="5"/>
    </xf>
    <xf numFmtId="169" fontId="1" fillId="0" borderId="4" xfId="0" applyNumberFormat="1" applyFont="1" applyFill="1" applyBorder="1" applyAlignment="1">
      <alignment horizontal="right" indent="5"/>
    </xf>
    <xf numFmtId="169" fontId="4" fillId="0" borderId="4" xfId="0" applyNumberFormat="1" applyFont="1" applyBorder="1" applyAlignment="1">
      <alignment horizontal="right" indent="5"/>
    </xf>
    <xf numFmtId="169" fontId="1" fillId="0" borderId="4" xfId="0" quotePrefix="1" applyNumberFormat="1" applyFont="1" applyFill="1" applyBorder="1" applyAlignment="1">
      <alignment horizontal="right" indent="5"/>
    </xf>
    <xf numFmtId="169" fontId="4" fillId="0" borderId="4" xfId="0" applyNumberFormat="1" applyFont="1" applyFill="1" applyBorder="1" applyAlignment="1">
      <alignment horizontal="right" vertical="center" wrapText="1" indent="5"/>
    </xf>
    <xf numFmtId="169" fontId="4" fillId="0" borderId="4" xfId="0" applyNumberFormat="1" applyFont="1" applyFill="1" applyBorder="1" applyAlignment="1">
      <alignment horizontal="right" indent="5"/>
    </xf>
    <xf numFmtId="169" fontId="1" fillId="0" borderId="6" xfId="0" applyNumberFormat="1" applyFont="1" applyBorder="1" applyAlignment="1">
      <alignment horizontal="right" indent="3"/>
    </xf>
    <xf numFmtId="169" fontId="1" fillId="0" borderId="6" xfId="0" applyNumberFormat="1" applyFont="1" applyFill="1" applyBorder="1" applyAlignment="1">
      <alignment horizontal="right" indent="3"/>
    </xf>
    <xf numFmtId="0" fontId="0" fillId="0" borderId="0" xfId="0" quotePrefix="1"/>
    <xf numFmtId="22" fontId="0" fillId="0" borderId="0" xfId="0" applyNumberForma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0" fillId="0" borderId="0" xfId="0" applyFont="1"/>
    <xf numFmtId="169" fontId="1" fillId="0" borderId="7" xfId="0" applyNumberFormat="1" applyFont="1" applyFill="1" applyBorder="1" applyAlignment="1">
      <alignment horizontal="right" indent="4"/>
    </xf>
    <xf numFmtId="169" fontId="1" fillId="0" borderId="7" xfId="0" applyNumberFormat="1" applyFont="1" applyFill="1" applyBorder="1" applyAlignment="1">
      <alignment horizontal="right" indent="5"/>
    </xf>
    <xf numFmtId="169" fontId="1" fillId="0" borderId="7" xfId="0" quotePrefix="1" applyNumberFormat="1" applyFont="1" applyFill="1" applyBorder="1" applyAlignment="1">
      <alignment horizontal="right" indent="5"/>
    </xf>
    <xf numFmtId="169" fontId="11" fillId="0" borderId="0" xfId="0" applyNumberFormat="1" applyFont="1"/>
    <xf numFmtId="0" fontId="11" fillId="0" borderId="0" xfId="0" applyFont="1"/>
    <xf numFmtId="169" fontId="11" fillId="0" borderId="0" xfId="0" applyNumberFormat="1" applyFont="1" applyFill="1"/>
    <xf numFmtId="4" fontId="11" fillId="0" borderId="0" xfId="0" applyNumberFormat="1" applyFont="1" applyFill="1"/>
    <xf numFmtId="1" fontId="2" fillId="0" borderId="7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right"/>
    </xf>
    <xf numFmtId="169" fontId="27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69" fontId="1" fillId="0" borderId="0" xfId="0" applyNumberFormat="1" applyFont="1"/>
    <xf numFmtId="0" fontId="10" fillId="0" borderId="0" xfId="0" applyFont="1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184" fontId="11" fillId="0" borderId="0" xfId="0" applyNumberFormat="1" applyFont="1"/>
    <xf numFmtId="169" fontId="10" fillId="0" borderId="0" xfId="0" applyNumberFormat="1" applyFont="1" applyAlignment="1">
      <alignment horizontal="right"/>
    </xf>
    <xf numFmtId="184" fontId="0" fillId="0" borderId="0" xfId="0" applyNumberFormat="1"/>
    <xf numFmtId="169" fontId="0" fillId="0" borderId="0" xfId="0" applyNumberFormat="1"/>
    <xf numFmtId="169" fontId="1" fillId="0" borderId="7" xfId="0" applyNumberFormat="1" applyFont="1" applyFill="1" applyBorder="1" applyAlignment="1">
      <alignment horizontal="center"/>
    </xf>
    <xf numFmtId="169" fontId="1" fillId="0" borderId="7" xfId="0" applyNumberFormat="1" applyFont="1" applyBorder="1" applyAlignment="1">
      <alignment horizontal="right" indent="5"/>
    </xf>
    <xf numFmtId="169" fontId="3" fillId="0" borderId="7" xfId="0" applyNumberFormat="1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right" indent="3"/>
    </xf>
    <xf numFmtId="0" fontId="2" fillId="0" borderId="0" xfId="0" applyFont="1" applyAlignment="1">
      <alignment horizontal="left"/>
    </xf>
    <xf numFmtId="169" fontId="1" fillId="0" borderId="7" xfId="0" applyNumberFormat="1" applyFont="1" applyFill="1" applyBorder="1" applyAlignment="1">
      <alignment horizontal="right" indent="3"/>
    </xf>
  </cellXfs>
  <cellStyles count="56">
    <cellStyle name="1" xfId="12"/>
    <cellStyle name="1 indent" xfId="13"/>
    <cellStyle name="2 indents" xfId="14"/>
    <cellStyle name="3 indents" xfId="15"/>
    <cellStyle name="4 indents" xfId="16"/>
    <cellStyle name="5 indents" xfId="17"/>
    <cellStyle name="Array" xfId="18"/>
    <cellStyle name="Array Enter" xfId="19"/>
    <cellStyle name="Comma 2" xfId="2"/>
    <cellStyle name="Comma 2 2" xfId="4"/>
    <cellStyle name="Comma 2 3" xfId="3"/>
    <cellStyle name="Comma0" xfId="20"/>
    <cellStyle name="Currency0" xfId="21"/>
    <cellStyle name="Date" xfId="22"/>
    <cellStyle name="Euro" xfId="23"/>
    <cellStyle name="Fixed" xfId="24"/>
    <cellStyle name="Grey" xfId="25"/>
    <cellStyle name="Hipervínculo_IIF" xfId="26"/>
    <cellStyle name="imf-one decimal" xfId="27"/>
    <cellStyle name="imf-zero decimal" xfId="28"/>
    <cellStyle name="Input [yellow]" xfId="29"/>
    <cellStyle name="MacroCode" xfId="30"/>
    <cellStyle name="Millares [0]_BALPROGRAMA2001R" xfId="31"/>
    <cellStyle name="Millares_Ahorro-Inversión IA (24-02-03)" xfId="32"/>
    <cellStyle name="Milliers [0]_Feuil1" xfId="33"/>
    <cellStyle name="Milliers_Feuil1" xfId="34"/>
    <cellStyle name="Moneda [0]_BALPROGRAMA2001R" xfId="35"/>
    <cellStyle name="Moneda_BALPROGRAMA2001R" xfId="36"/>
    <cellStyle name="Monétaire [0]_Feuil1" xfId="37"/>
    <cellStyle name="Monétaire_Feuil1" xfId="38"/>
    <cellStyle name="No-definido" xfId="39"/>
    <cellStyle name="Normal" xfId="0" builtinId="0"/>
    <cellStyle name="Normal - Modelo1" xfId="40"/>
    <cellStyle name="Normal - Style1" xfId="41"/>
    <cellStyle name="Normal - Style2" xfId="42"/>
    <cellStyle name="Normal - Style3" xfId="43"/>
    <cellStyle name="Normal 2" xfId="1"/>
    <cellStyle name="Normal 2 2" xfId="5"/>
    <cellStyle name="Normal 2 3" xfId="7"/>
    <cellStyle name="Normal 2 4" xfId="10"/>
    <cellStyle name="Normal 3" xfId="11"/>
    <cellStyle name="Normal 3 2" xfId="6"/>
    <cellStyle name="Normal 3 3" xfId="8"/>
    <cellStyle name="Normal 3 4" xfId="55"/>
    <cellStyle name="Normal 4" xfId="9"/>
    <cellStyle name="Normal Table" xfId="44"/>
    <cellStyle name="Percent [2]" xfId="45"/>
    <cellStyle name="percentage difference" xfId="46"/>
    <cellStyle name="percentage difference one decimal" xfId="47"/>
    <cellStyle name="percentage difference zero decimal" xfId="48"/>
    <cellStyle name="Presentation" xfId="49"/>
    <cellStyle name="PSChar" xfId="50"/>
    <cellStyle name="Publication" xfId="51"/>
    <cellStyle name="Red Text" xfId="52"/>
    <cellStyle name="Style1" xfId="53"/>
    <cellStyle name="TopGrey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pserv2\PUBLIC%20FINANCE\DEBT\DEBT_DATABASES\DEBT_EXTERNAL\DEBT_EXTERNAL_Outstanding\1987-2020_External_Public%20Sector%20External%20Debt_USD%20Mill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3006"/>
      <sheetName val="1992003"/>
      <sheetName val="1976001"/>
      <sheetName val="2004017"/>
      <sheetName val="2007408"/>
      <sheetName val="2008006"/>
      <sheetName val="2009030"/>
      <sheetName val="2009031"/>
      <sheetName val="2011044"/>
      <sheetName val="2011063"/>
      <sheetName val="TOTAL EXTERNAL C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D5">
            <v>2304.1760000000004</v>
          </cell>
        </row>
        <row r="6">
          <cell r="D6">
            <v>2395.652</v>
          </cell>
        </row>
        <row r="7">
          <cell r="D7">
            <v>2399.7280000000001</v>
          </cell>
        </row>
        <row r="8">
          <cell r="D8">
            <v>2520.5039999999999</v>
          </cell>
        </row>
        <row r="9">
          <cell r="D9">
            <v>2438.08</v>
          </cell>
        </row>
        <row r="10">
          <cell r="D10">
            <v>2214.9559999999997</v>
          </cell>
        </row>
        <row r="11">
          <cell r="D11">
            <v>2102.1320000000001</v>
          </cell>
        </row>
        <row r="12">
          <cell r="D12">
            <v>2063.5079999999998</v>
          </cell>
        </row>
        <row r="13">
          <cell r="D13">
            <v>1905.184</v>
          </cell>
        </row>
        <row r="14">
          <cell r="D14">
            <v>1877.16</v>
          </cell>
        </row>
        <row r="15">
          <cell r="D15">
            <v>1564.836</v>
          </cell>
        </row>
        <row r="16">
          <cell r="D16">
            <v>1471.1119999999999</v>
          </cell>
        </row>
        <row r="17">
          <cell r="D17">
            <v>1567.088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51" Type="http://schemas.openxmlformats.org/officeDocument/2006/relationships/revisionLog" Target="revisionLog1.xml"/><Relationship Id="rId55" Type="http://schemas.openxmlformats.org/officeDocument/2006/relationships/revisionLog" Target="revisionLog5.xml"/><Relationship Id="rId63" Type="http://schemas.openxmlformats.org/officeDocument/2006/relationships/revisionLog" Target="revisionLog13.xml"/><Relationship Id="rId59" Type="http://schemas.openxmlformats.org/officeDocument/2006/relationships/revisionLog" Target="revisionLog9.xml"/><Relationship Id="rId54" Type="http://schemas.openxmlformats.org/officeDocument/2006/relationships/revisionLog" Target="revisionLog4.xml"/><Relationship Id="rId62" Type="http://schemas.openxmlformats.org/officeDocument/2006/relationships/revisionLog" Target="revisionLog12.xml"/><Relationship Id="rId53" Type="http://schemas.openxmlformats.org/officeDocument/2006/relationships/revisionLog" Target="revisionLog3.xml"/><Relationship Id="rId58" Type="http://schemas.openxmlformats.org/officeDocument/2006/relationships/revisionLog" Target="revisionLog8.xml"/><Relationship Id="rId57" Type="http://schemas.openxmlformats.org/officeDocument/2006/relationships/revisionLog" Target="revisionLog7.xml"/><Relationship Id="rId61" Type="http://schemas.openxmlformats.org/officeDocument/2006/relationships/revisionLog" Target="revisionLog11.xml"/><Relationship Id="rId52" Type="http://schemas.openxmlformats.org/officeDocument/2006/relationships/revisionLog" Target="revisionLog2.xml"/><Relationship Id="rId60" Type="http://schemas.openxmlformats.org/officeDocument/2006/relationships/revisionLog" Target="revisionLog10.xml"/><Relationship Id="rId56" Type="http://schemas.openxmlformats.org/officeDocument/2006/relationships/revisionLog" Target="revisionLog6.xml"/><Relationship Id="rId6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A85071-484A-41C1-83E8-57CB73B50EAF}" diskRevisions="1" revisionId="301" version="64">
  <header guid="{C8D8036F-1CDF-479E-90CC-260000B9142D}" dateTime="2020-01-31T09:07:03" maxSheetId="3" userName="Rekha Sookraj" r:id="rId51" minRId="264" maxRId="284">
    <sheetIdMap count="2">
      <sheetId val="1"/>
      <sheetId val="2"/>
    </sheetIdMap>
  </header>
  <header guid="{891F4A82-5B84-4E6D-A4F4-E4EAE8EF09B7}" dateTime="2020-02-05T14:45:09" maxSheetId="3" userName="Leah Burnett" r:id="rId52" minRId="285">
    <sheetIdMap count="2">
      <sheetId val="1"/>
      <sheetId val="2"/>
    </sheetIdMap>
  </header>
  <header guid="{42398A80-BF3E-446C-B5CC-B9DE8EBCDA18}" dateTime="2020-02-05T14:45:20" maxSheetId="3" userName="Krishendath Ramlochan" r:id="rId53" minRId="286" maxRId="291">
    <sheetIdMap count="2">
      <sheetId val="1"/>
      <sheetId val="2"/>
    </sheetIdMap>
  </header>
  <header guid="{E74BAF1F-AA76-47A1-B97D-92956AD42300}" dateTime="2020-02-05T14:45:46" maxSheetId="3" userName="Krishendath Ramlochan" r:id="rId54" minRId="292">
    <sheetIdMap count="2">
      <sheetId val="1"/>
      <sheetId val="2"/>
    </sheetIdMap>
  </header>
  <header guid="{0B598407-1546-4521-BF44-B682D66A53DE}" dateTime="2020-02-05T14:47:00" maxSheetId="3" userName="Leah Burnett" r:id="rId55">
    <sheetIdMap count="2">
      <sheetId val="1"/>
      <sheetId val="2"/>
    </sheetIdMap>
  </header>
  <header guid="{425A62AE-51E1-4CDA-8DCF-65C6D79C4873}" dateTime="2020-02-05T14:51:06" maxSheetId="3" userName="Leah Burnett" r:id="rId56">
    <sheetIdMap count="2">
      <sheetId val="1"/>
      <sheetId val="2"/>
    </sheetIdMap>
  </header>
  <header guid="{BA4E2A12-1323-4C45-B5E0-F07301E27AF5}" dateTime="2020-02-06T07:17:21" maxSheetId="3" userName="Richard Cassie" r:id="rId57" minRId="293" maxRId="294">
    <sheetIdMap count="2">
      <sheetId val="1"/>
      <sheetId val="2"/>
    </sheetIdMap>
  </header>
  <header guid="{05E61AB7-3C19-4A60-BF8B-B8D535157E74}" dateTime="2020-02-06T07:37:47" maxSheetId="3" userName="Richard Cassie" r:id="rId58" minRId="295">
    <sheetIdMap count="2">
      <sheetId val="1"/>
      <sheetId val="2"/>
    </sheetIdMap>
  </header>
  <header guid="{C4541BCA-EE39-452B-AECF-8C3D724D697E}" dateTime="2020-02-06T07:39:28" maxSheetId="3" userName="Richard Cassie" r:id="rId59" minRId="296" maxRId="298">
    <sheetIdMap count="2">
      <sheetId val="1"/>
      <sheetId val="2"/>
    </sheetIdMap>
  </header>
  <header guid="{98ADC338-E479-4D25-83C2-93050E12B8ED}" dateTime="2020-02-06T07:58:35" maxSheetId="3" userName="Leah Burnett" r:id="rId60" minRId="299">
    <sheetIdMap count="2">
      <sheetId val="1"/>
      <sheetId val="2"/>
    </sheetIdMap>
  </header>
  <header guid="{5978ADDE-E33E-4D0D-A586-E08FB80C51C4}" dateTime="2020-02-06T07:58:43" maxSheetId="3" userName="Leah Burnett" r:id="rId61">
    <sheetIdMap count="2">
      <sheetId val="1"/>
      <sheetId val="2"/>
    </sheetIdMap>
  </header>
  <header guid="{A0C4005D-950F-4499-8252-78D31E0DE3CB}" dateTime="2020-02-19T10:11:51" maxSheetId="3" userName="Shanta Dhoray-Baig" r:id="rId62" minRId="300">
    <sheetIdMap count="2">
      <sheetId val="1"/>
      <sheetId val="2"/>
    </sheetIdMap>
  </header>
  <header guid="{6C3C679C-92C3-46B5-9E69-3021A5022915}" dateTime="2020-06-08T12:31:58" maxSheetId="3" userName="Richard Cassie" r:id="rId63" minRId="301">
    <sheetIdMap count="2">
      <sheetId val="1"/>
      <sheetId val="2"/>
    </sheetIdMap>
  </header>
  <header guid="{BFA85071-484A-41C1-83E8-57CB73B50EAF}" dateTime="2020-06-10T17:20:08" maxSheetId="3" userName="Shanta Dhoray-Baig" r:id="rId6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" sId="2" ref="A68:XFD68" action="insertRow"/>
  <rcc rId="265" sId="2" numFmtId="4">
    <nc r="A68">
      <v>2018</v>
    </nc>
  </rcc>
  <rcc rId="266" sId="2" numFmtId="4">
    <nc r="B68">
      <v>1359.193</v>
    </nc>
  </rcc>
  <rcc rId="267" sId="2" numFmtId="4">
    <nc r="C68">
      <v>161200.17220915441</v>
    </nc>
  </rcc>
  <rcc rId="268" sId="2" numFmtId="4">
    <nc r="D68">
      <v>-0.24522045777309059</v>
    </nc>
  </rcc>
  <rcc rId="269" sId="2" numFmtId="4">
    <nc r="E68">
      <v>17552.950227553054</v>
    </nc>
  </rcc>
  <rcc rId="270" sId="2" numFmtId="4">
    <nc r="F68">
      <v>1.0144569999999999</v>
    </nc>
  </rcc>
  <rcc rId="271" sId="2" quotePrefix="1">
    <nc r="G68" t="inlineStr">
      <is>
        <t>n.a.</t>
      </is>
    </nc>
  </rcc>
  <rcc rId="272" sId="2" numFmtId="4">
    <nc r="H68">
      <v>-3.6</v>
    </nc>
  </rcc>
  <rcc rId="273" sId="2" numFmtId="4">
    <nc r="I68">
      <v>8</v>
    </nc>
  </rcc>
  <rcc rId="274" sId="2" numFmtId="4">
    <nc r="J68">
      <v>4118.9532964918926</v>
    </nc>
  </rcc>
  <rcc rId="275" sId="2" numFmtId="4">
    <oc r="A69">
      <v>2018</v>
    </oc>
    <nc r="A69">
      <v>2019</v>
    </nc>
  </rcc>
  <rcc rId="276" sId="2" numFmtId="4">
    <oc r="B69">
      <v>1359.193</v>
    </oc>
    <nc r="B69"/>
  </rcc>
  <rcc rId="277" sId="2" numFmtId="4">
    <oc r="C69">
      <v>161200.17220915441</v>
    </oc>
    <nc r="C69"/>
  </rcc>
  <rcc rId="278" sId="2" numFmtId="4">
    <oc r="D69">
      <v>-0.24522045777309059</v>
    </oc>
    <nc r="D69"/>
  </rcc>
  <rcc rId="279" sId="2" numFmtId="4">
    <oc r="E69">
      <v>17552.950227553054</v>
    </oc>
    <nc r="E69"/>
  </rcc>
  <rcc rId="280" sId="2" numFmtId="4">
    <oc r="F69">
      <v>1.0144569999999999</v>
    </oc>
    <nc r="F69"/>
  </rcc>
  <rcc rId="281" sId="2">
    <oc r="G69" t="inlineStr">
      <is>
        <t>n.a.</t>
      </is>
    </oc>
    <nc r="G69"/>
  </rcc>
  <rcc rId="282" sId="2" numFmtId="4">
    <oc r="H69">
      <v>-3.6</v>
    </oc>
    <nc r="H69"/>
  </rcc>
  <rcc rId="283" sId="2" numFmtId="4">
    <oc r="J69">
      <v>4118.9532964918926</v>
    </oc>
    <nc r="J69"/>
  </rcc>
  <rfmt sheetId="2" sqref="I69">
    <dxf>
      <fill>
        <patternFill patternType="solid">
          <bgColor rgb="FFFFFF00"/>
        </patternFill>
      </fill>
    </dxf>
  </rfmt>
  <rcc rId="284" sId="2" numFmtId="4">
    <oc r="I69">
      <v>8</v>
    </oc>
    <nc r="I69">
      <v>7.7</v>
    </nc>
  </rcc>
  <rcv guid="{752F1A10-8BD1-4FAD-9489-CE42ED65ED3A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2">
    <oc r="A77" t="inlineStr">
      <is>
        <t xml:space="preserve">re    Revised Estimate </t>
      </is>
    </oc>
    <nc r="A77" t="inlineStr">
      <is>
        <t xml:space="preserve">re     Revised Estimates. </t>
      </is>
    </nc>
  </rcc>
  <rfmt sheetId="2" sqref="D69" start="0" length="0">
    <dxf>
      <alignment horizontal="right" indent="5" readingOrder="0"/>
      <border outline="0">
        <bottom/>
      </border>
    </dxf>
  </rfmt>
  <rfmt sheetId="2" sqref="D69" start="0" length="0">
    <dxf>
      <border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</rfmt>
  <rfmt sheetId="2" sqref="G22" start="0" length="0">
    <dxf>
      <font>
        <b/>
        <sz val="10"/>
        <color theme="7" tint="-0.249977111117893"/>
        <name val="Times New Roman"/>
        <scheme val="none"/>
      </font>
      <alignment horizontal="center" vertical="center" wrapText="1" indent="0" readingOrder="0"/>
    </dxf>
  </rfmt>
  <rfmt sheetId="2" sqref="G26" start="0" length="0">
    <dxf>
      <font>
        <b/>
        <sz val="10"/>
        <color theme="7" tint="-0.249977111117893"/>
        <name val="Times New Roman"/>
        <scheme val="none"/>
      </font>
      <alignment horizontal="center" vertical="center" wrapText="1" indent="0" readingOrder="0"/>
    </dxf>
  </rfmt>
  <rfmt sheetId="2" sqref="G68" start="0" length="0">
    <dxf>
      <font>
        <b/>
        <sz val="10"/>
        <color theme="7" tint="-0.249977111117893"/>
        <name val="Times New Roman"/>
        <scheme val="none"/>
      </font>
      <alignment horizontal="center" vertical="center" wrapText="1" indent="0" readingOrder="0"/>
    </dxf>
  </rfmt>
  <rfmt sheetId="2" sqref="G69" start="0" length="0">
    <dxf>
      <font>
        <b/>
        <sz val="10"/>
        <color theme="7" tint="-0.249977111117893"/>
        <name val="Times New Roman"/>
        <scheme val="none"/>
      </font>
      <alignment horizontal="center" vertical="center" wrapText="1" indent="0" readingOrder="0"/>
      <border outline="0">
        <bottom/>
      </border>
    </dxf>
  </rfmt>
  <rfmt sheetId="2" sqref="G69" start="0" length="0">
    <dxf>
      <border>
        <bottom style="thin">
          <color indexed="64"/>
        </bottom>
      </border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69:J69">
    <dxf>
      <fill>
        <patternFill patternType="none">
          <bgColor auto="1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2" odxf="1" dxf="1" numFmtId="4">
    <oc r="B69" t="inlineStr">
      <is>
        <t>-</t>
      </is>
    </oc>
    <nc r="B69">
      <v>1364</v>
    </nc>
    <ndxf>
      <alignment horizontal="right" indent="3" readingOrder="0"/>
      <border outline="0">
        <bottom/>
      </border>
    </ndxf>
  </rcc>
  <rfmt sheetId="2" sqref="B69" start="0" length="0">
    <dxf>
      <border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2" numFmtId="4">
    <oc r="J69">
      <v>4210.7</v>
    </oc>
    <nc r="J69">
      <v>4237.8</v>
    </nc>
  </rcc>
  <rfmt sheetId="2" sqref="J69">
    <dxf>
      <fill>
        <patternFill patternType="solid">
          <bgColor rgb="FFFFFF00"/>
        </patternFill>
      </fill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9">
    <dxf>
      <fill>
        <patternFill patternType="none">
          <bgColor auto="1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62:I69">
    <dxf>
      <fill>
        <patternFill patternType="none">
          <bgColor auto="1"/>
        </patternFill>
      </fill>
    </dxf>
  </rfmt>
  <rcc rId="285" sId="2">
    <nc r="H69" t="inlineStr">
      <is>
        <t>-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2">
    <nc r="B69" t="inlineStr">
      <is>
        <t>-</t>
      </is>
    </nc>
  </rcc>
  <rfmt sheetId="2" sqref="B69">
    <dxf>
      <alignment horizontal="center" indent="0" readingOrder="0"/>
    </dxf>
  </rfmt>
  <rcc rId="287" sId="2" odxf="1" dxf="1">
    <nc r="C69" t="inlineStr">
      <is>
        <t>-</t>
      </is>
    </nc>
    <odxf>
      <alignment horizontal="right" indent="2" readingOrder="0"/>
    </odxf>
    <ndxf>
      <alignment horizontal="center" indent="0" readingOrder="0"/>
    </ndxf>
  </rcc>
  <rcc rId="288" sId="2" odxf="1" dxf="1">
    <nc r="D69" t="inlineStr">
      <is>
        <t>-</t>
      </is>
    </nc>
    <odxf>
      <alignment horizontal="right" indent="4" readingOrder="0"/>
    </odxf>
    <ndxf>
      <alignment horizontal="center" indent="0" readingOrder="0"/>
    </ndxf>
  </rcc>
  <rcc rId="289" sId="2" odxf="1" dxf="1">
    <nc r="E69" t="inlineStr">
      <is>
        <t>-</t>
      </is>
    </nc>
    <odxf>
      <alignment horizontal="right" indent="3" readingOrder="0"/>
    </odxf>
    <ndxf>
      <alignment horizontal="center" indent="0" readingOrder="0"/>
    </ndxf>
  </rcc>
  <rcc rId="290" sId="2" numFmtId="4">
    <nc r="F69">
      <v>1</v>
    </nc>
  </rcc>
  <rcc rId="291" sId="2" odxf="1" dxf="1" quotePrefix="1">
    <nc r="G69" t="inlineStr">
      <is>
        <t>n.a.</t>
      </is>
    </nc>
    <odxf>
      <border outline="0">
        <bottom style="thin">
          <color indexed="64"/>
        </bottom>
      </border>
    </odxf>
    <ndxf>
      <border outline="0">
        <bottom/>
      </border>
    </ndxf>
  </rcc>
  <rfmt sheetId="2" sqref="G69" start="0" length="0">
    <dxf>
      <border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</rfmt>
  <rcv guid="{5C522474-F6C1-44F8-AB5F-B0B31EB104AF}" action="delete"/>
  <rcv guid="{5C522474-F6C1-44F8-AB5F-B0B31EB104A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2" numFmtId="4">
    <oc r="F69">
      <v>1</v>
    </oc>
    <nc r="F69">
      <v>1.0005429302722433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C1B2AF2-9296-4DAF-8B0F-75A1188730CE}" action="delete"/>
  <rcv guid="{DC1B2AF2-9296-4DAF-8B0F-75A1188730CE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9">
    <dxf>
      <fill>
        <patternFill patternType="solid">
          <bgColor rgb="FFFFFF0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69">
    <dxf>
      <fill>
        <patternFill patternType="solid">
          <bgColor rgb="FFFFFF00"/>
        </patternFill>
      </fill>
    </dxf>
  </rfmt>
  <rcc rId="293" sId="2" odxf="1" dxf="1" numFmtId="4" quotePrefix="1">
    <oc r="H69" t="inlineStr">
      <is>
        <t>-</t>
      </is>
    </oc>
    <nc r="H69" t="inlineStr">
      <is>
        <r>
          <t>-2.4</t>
        </r>
        <r>
          <rPr>
            <vertAlign val="superscript"/>
            <sz val="10"/>
            <color theme="1"/>
            <rFont val="Times New Roman"/>
            <family val="1"/>
          </rPr>
          <t>re</t>
        </r>
      </is>
    </nc>
    <ndxf/>
  </rcc>
  <rcc rId="294" sId="2">
    <nc r="A77" t="inlineStr">
      <is>
        <t>re     Revised Estimate for FY2018/2019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2" numFmtId="4">
    <nc r="J69">
      <v>4210.7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2" quotePrefix="1">
    <oc r="G68" t="inlineStr">
      <is>
        <t>n.a.</t>
      </is>
    </oc>
    <nc r="G68" t="inlineStr">
      <is>
        <t>-</t>
      </is>
    </nc>
  </rcc>
  <rcc rId="297" sId="2" quotePrefix="1">
    <oc r="G69" t="inlineStr">
      <is>
        <t>n.a.</t>
      </is>
    </oc>
    <nc r="G69" t="inlineStr">
      <is>
        <t>-</t>
      </is>
    </nc>
  </rcc>
  <rfmt sheetId="2" sqref="H69">
    <dxf>
      <fill>
        <patternFill patternType="none">
          <bgColor auto="1"/>
        </patternFill>
      </fill>
    </dxf>
  </rfmt>
  <rfmt sheetId="2" sqref="H69">
    <dxf>
      <fill>
        <patternFill patternType="solid">
          <bgColor rgb="FFFFFF00"/>
        </patternFill>
      </fill>
    </dxf>
  </rfmt>
  <rcc rId="298" sId="2">
    <oc r="A77" t="inlineStr">
      <is>
        <t>re     Revised Estimate for FY2018/2019</t>
      </is>
    </oc>
    <nc r="A77" t="inlineStr">
      <is>
        <t xml:space="preserve">re    Revised Estimate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8D8036F-1CDF-479E-90CC-260000B9142D}" name="Krishendath Ramlochan" id="-852682915" dateTime="2020-02-05T14:42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sheetData>
    <row r="1" spans="1:5">
      <c r="A1">
        <v>1</v>
      </c>
      <c r="B1" t="s">
        <v>7</v>
      </c>
    </row>
    <row r="2" spans="1:5">
      <c r="A2" s="29" t="s">
        <v>7</v>
      </c>
      <c r="B2" t="s">
        <v>9</v>
      </c>
      <c r="C2" t="s">
        <v>10</v>
      </c>
      <c r="D2">
        <v>5.6836590766906738</v>
      </c>
      <c r="E2" s="30">
        <v>42471.585324074076</v>
      </c>
    </row>
  </sheetData>
  <customSheetViews>
    <customSheetView guid="{5C522474-F6C1-44F8-AB5F-B0B31EB104AF}" state="hidden">
      <pageMargins left="0.7" right="0.7" top="0.75" bottom="0.75" header="0.3" footer="0.3"/>
    </customSheetView>
    <customSheetView guid="{DC1B2AF2-9296-4DAF-8B0F-75A1188730CE}" state="hidden">
      <pageMargins left="0.7" right="0.7" top="0.75" bottom="0.75" header="0.3" footer="0.3"/>
    </customSheetView>
    <customSheetView guid="{3EDDD11A-F02E-4033-A473-C31261F39860}" state="hidden">
      <pageMargins left="0.7" right="0.7" top="0.75" bottom="0.75" header="0.3" footer="0.3"/>
    </customSheetView>
    <customSheetView guid="{7B2EF6EB-3F02-4988-B295-1967CBBEDE9A}" state="hidden">
      <pageMargins left="0.7" right="0.7" top="0.75" bottom="0.75" header="0.3" footer="0.3"/>
    </customSheetView>
    <customSheetView guid="{8D245894-3E45-4F9C-B788-1C26559D7FF2}" state="hidden">
      <pageMargins left="0.7" right="0.7" top="0.75" bottom="0.75" header="0.3" footer="0.3"/>
    </customSheetView>
    <customSheetView guid="{752F1A10-8BD1-4FAD-9489-CE42ED65ED3A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Normal="100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J69" sqref="J69"/>
    </sheetView>
  </sheetViews>
  <sheetFormatPr defaultColWidth="9.140625" defaultRowHeight="12.75"/>
  <cols>
    <col min="1" max="1" width="15.140625" style="1" customWidth="1"/>
    <col min="2" max="5" width="15.7109375" style="17" customWidth="1"/>
    <col min="6" max="6" width="16.140625" style="18" customWidth="1"/>
    <col min="7" max="8" width="16.7109375" style="17" customWidth="1"/>
    <col min="9" max="10" width="15.7109375" style="17" customWidth="1"/>
    <col min="11" max="16384" width="9.140625" style="1"/>
  </cols>
  <sheetData>
    <row r="1" spans="1:15" ht="21.75" customHeight="1">
      <c r="A1" s="62" t="s">
        <v>7</v>
      </c>
      <c r="B1" s="62"/>
      <c r="C1" s="62"/>
      <c r="D1" s="62"/>
      <c r="E1" s="62"/>
      <c r="F1" s="62"/>
      <c r="G1" s="62"/>
      <c r="H1" s="62"/>
      <c r="I1" s="62"/>
      <c r="J1" s="62"/>
    </row>
    <row r="2" spans="1:15" ht="17.25" customHeight="1">
      <c r="A2" s="62" t="s">
        <v>6</v>
      </c>
      <c r="B2" s="62"/>
      <c r="C2" s="62"/>
      <c r="D2" s="62"/>
      <c r="E2" s="62"/>
      <c r="F2" s="62"/>
      <c r="G2" s="62"/>
      <c r="H2" s="62"/>
      <c r="I2" s="62"/>
      <c r="J2" s="62"/>
    </row>
    <row r="4" spans="1:15" ht="50.25" customHeight="1">
      <c r="A4" s="4" t="s">
        <v>0</v>
      </c>
      <c r="B4" s="6" t="s">
        <v>1</v>
      </c>
      <c r="C4" s="6" t="s">
        <v>23</v>
      </c>
      <c r="D4" s="6" t="s">
        <v>2</v>
      </c>
      <c r="E4" s="6" t="s">
        <v>8</v>
      </c>
      <c r="F4" s="11" t="s">
        <v>19</v>
      </c>
      <c r="G4" s="6" t="s">
        <v>3</v>
      </c>
      <c r="H4" s="6" t="s">
        <v>14</v>
      </c>
      <c r="I4" s="6" t="s">
        <v>15</v>
      </c>
      <c r="J4" s="16" t="s">
        <v>22</v>
      </c>
    </row>
    <row r="5" spans="1:15" ht="15">
      <c r="A5" s="5">
        <v>1955</v>
      </c>
      <c r="B5" s="9">
        <v>720.8</v>
      </c>
      <c r="C5" s="7">
        <v>505.6</v>
      </c>
      <c r="D5" s="20" t="s">
        <v>4</v>
      </c>
      <c r="E5" s="9">
        <v>410.20049198096979</v>
      </c>
      <c r="F5" s="12" t="s">
        <v>4</v>
      </c>
      <c r="G5" s="8" t="s">
        <v>4</v>
      </c>
      <c r="H5" s="25">
        <v>-1.4</v>
      </c>
      <c r="I5" s="14">
        <v>3.9</v>
      </c>
      <c r="J5" s="27">
        <v>35.299999999999997</v>
      </c>
      <c r="K5" s="50"/>
      <c r="L5"/>
      <c r="M5"/>
      <c r="N5"/>
      <c r="O5"/>
    </row>
    <row r="6" spans="1:15" ht="15">
      <c r="A6" s="5">
        <v>1956</v>
      </c>
      <c r="B6" s="9">
        <v>742.5</v>
      </c>
      <c r="C6" s="7">
        <v>589.9</v>
      </c>
      <c r="D6" s="20" t="s">
        <v>4</v>
      </c>
      <c r="E6" s="9">
        <v>464.60708449012543</v>
      </c>
      <c r="F6" s="22">
        <v>0.7</v>
      </c>
      <c r="G6" s="8" t="s">
        <v>4</v>
      </c>
      <c r="H6" s="25">
        <v>-1.6</v>
      </c>
      <c r="I6" s="14">
        <v>6</v>
      </c>
      <c r="J6" s="27">
        <v>35.299999999999997</v>
      </c>
      <c r="K6" s="50"/>
      <c r="L6"/>
      <c r="M6"/>
      <c r="N6"/>
      <c r="O6"/>
    </row>
    <row r="7" spans="1:15" ht="15">
      <c r="A7" s="5">
        <v>1957</v>
      </c>
      <c r="B7" s="9">
        <v>764.9</v>
      </c>
      <c r="C7" s="7">
        <v>695.2</v>
      </c>
      <c r="D7" s="20" t="s">
        <v>4</v>
      </c>
      <c r="E7" s="9">
        <v>531.50700431734765</v>
      </c>
      <c r="F7" s="22">
        <v>2.1</v>
      </c>
      <c r="G7" s="8" t="s">
        <v>4</v>
      </c>
      <c r="H7" s="25">
        <v>-0.3</v>
      </c>
      <c r="I7" s="14">
        <v>6.3</v>
      </c>
      <c r="J7" s="27">
        <v>35.299999999999997</v>
      </c>
      <c r="K7" s="50"/>
      <c r="L7"/>
      <c r="M7"/>
      <c r="N7"/>
      <c r="O7"/>
    </row>
    <row r="8" spans="1:15" ht="15">
      <c r="A8" s="5">
        <v>1958</v>
      </c>
      <c r="B8" s="9">
        <v>788.6</v>
      </c>
      <c r="C8" s="7">
        <v>763.5</v>
      </c>
      <c r="D8" s="20" t="s">
        <v>4</v>
      </c>
      <c r="E8" s="9">
        <v>566.18213044658307</v>
      </c>
      <c r="F8" s="22">
        <v>4.4000000000000004</v>
      </c>
      <c r="G8" s="8" t="s">
        <v>4</v>
      </c>
      <c r="H8" s="25">
        <v>-0.3</v>
      </c>
      <c r="I8" s="14">
        <v>5.9</v>
      </c>
      <c r="J8" s="27">
        <v>35.299999999999997</v>
      </c>
      <c r="K8" s="50"/>
      <c r="L8"/>
      <c r="M8"/>
      <c r="N8"/>
      <c r="O8"/>
    </row>
    <row r="9" spans="1:15" ht="15">
      <c r="A9" s="5">
        <v>1959</v>
      </c>
      <c r="B9" s="9">
        <v>817.1</v>
      </c>
      <c r="C9" s="7">
        <v>846.2</v>
      </c>
      <c r="D9" s="20" t="s">
        <v>4</v>
      </c>
      <c r="E9" s="9">
        <v>602.10102091059423</v>
      </c>
      <c r="F9" s="22">
        <v>2.5</v>
      </c>
      <c r="G9" s="8" t="s">
        <v>4</v>
      </c>
      <c r="H9" s="25">
        <v>0.3</v>
      </c>
      <c r="I9" s="14">
        <v>5.5</v>
      </c>
      <c r="J9" s="27">
        <v>35.299999999999997</v>
      </c>
      <c r="K9" s="50"/>
      <c r="L9"/>
      <c r="M9"/>
      <c r="N9"/>
      <c r="O9"/>
    </row>
    <row r="10" spans="1:15" ht="15">
      <c r="A10" s="5">
        <v>1960</v>
      </c>
      <c r="B10" s="9">
        <v>840.3</v>
      </c>
      <c r="C10" s="7">
        <v>918.3</v>
      </c>
      <c r="D10" s="20" t="s">
        <v>4</v>
      </c>
      <c r="E10" s="9">
        <v>635.36278571606488</v>
      </c>
      <c r="F10" s="22">
        <v>2.2000000000000002</v>
      </c>
      <c r="G10" s="8" t="s">
        <v>4</v>
      </c>
      <c r="H10" s="25">
        <v>-0.7</v>
      </c>
      <c r="I10" s="14">
        <v>4.2</v>
      </c>
      <c r="J10" s="27">
        <v>35.299999999999997</v>
      </c>
      <c r="K10" s="50"/>
      <c r="L10"/>
      <c r="M10"/>
      <c r="N10"/>
      <c r="O10"/>
    </row>
    <row r="11" spans="1:15" ht="15">
      <c r="A11" s="5">
        <v>1961</v>
      </c>
      <c r="B11" s="9">
        <v>866.8</v>
      </c>
      <c r="C11" s="7">
        <v>1002.8</v>
      </c>
      <c r="D11" s="20" t="s">
        <v>4</v>
      </c>
      <c r="E11" s="9">
        <v>672.61566199117851</v>
      </c>
      <c r="F11" s="22">
        <v>1.4</v>
      </c>
      <c r="G11" s="8" t="s">
        <v>4</v>
      </c>
      <c r="H11" s="25">
        <v>-5.6</v>
      </c>
      <c r="I11" s="14">
        <v>5.5</v>
      </c>
      <c r="J11" s="27">
        <v>35.299999999999997</v>
      </c>
      <c r="K11" s="50"/>
      <c r="L11"/>
      <c r="M11"/>
      <c r="N11"/>
      <c r="O11"/>
    </row>
    <row r="12" spans="1:15" ht="15">
      <c r="A12" s="5">
        <v>1962</v>
      </c>
      <c r="B12" s="9">
        <v>893.2</v>
      </c>
      <c r="C12" s="7">
        <v>1061.7</v>
      </c>
      <c r="D12" s="20" t="s">
        <v>4</v>
      </c>
      <c r="E12" s="9">
        <v>679.22717676412253</v>
      </c>
      <c r="F12" s="22">
        <v>3</v>
      </c>
      <c r="G12" s="8" t="s">
        <v>4</v>
      </c>
      <c r="H12" s="25">
        <v>-2.7</v>
      </c>
      <c r="I12" s="14">
        <v>4.8</v>
      </c>
      <c r="J12" s="27">
        <v>42.4</v>
      </c>
      <c r="K12" s="50"/>
      <c r="L12"/>
      <c r="M12"/>
      <c r="N12"/>
      <c r="O12"/>
    </row>
    <row r="13" spans="1:15" ht="15">
      <c r="A13" s="5">
        <v>1963</v>
      </c>
      <c r="B13" s="9">
        <v>924.3</v>
      </c>
      <c r="C13" s="7">
        <v>1162.7</v>
      </c>
      <c r="D13" s="20" t="s">
        <v>4</v>
      </c>
      <c r="E13" s="9">
        <v>625.83329161829079</v>
      </c>
      <c r="F13" s="22">
        <v>3.8</v>
      </c>
      <c r="G13" s="21">
        <v>13.7</v>
      </c>
      <c r="H13" s="25">
        <v>-3.6</v>
      </c>
      <c r="I13" s="14">
        <v>5.9</v>
      </c>
      <c r="J13" s="27">
        <v>65.3</v>
      </c>
      <c r="K13" s="50"/>
      <c r="L13"/>
      <c r="M13"/>
      <c r="N13"/>
      <c r="O13"/>
    </row>
    <row r="14" spans="1:15" ht="15">
      <c r="A14" s="5">
        <v>1964</v>
      </c>
      <c r="B14" s="9">
        <v>951.1</v>
      </c>
      <c r="C14" s="7">
        <v>1220.4000000000001</v>
      </c>
      <c r="D14" s="21" t="s">
        <v>4</v>
      </c>
      <c r="E14" s="9">
        <v>638.38101051884939</v>
      </c>
      <c r="F14" s="22">
        <v>0.8</v>
      </c>
      <c r="G14" s="21">
        <v>14</v>
      </c>
      <c r="H14" s="26">
        <v>-5.2</v>
      </c>
      <c r="I14" s="14">
        <v>3.8</v>
      </c>
      <c r="J14" s="27">
        <v>70.599999999999994</v>
      </c>
      <c r="K14" s="50"/>
      <c r="L14"/>
      <c r="M14"/>
      <c r="N14"/>
      <c r="O14"/>
    </row>
    <row r="15" spans="1:15" ht="15">
      <c r="A15" s="5">
        <v>1965</v>
      </c>
      <c r="B15" s="9">
        <v>973.9</v>
      </c>
      <c r="C15" s="7">
        <v>1262.7</v>
      </c>
      <c r="D15" s="21" t="s">
        <v>4</v>
      </c>
      <c r="E15" s="9">
        <v>648.26984289968175</v>
      </c>
      <c r="F15" s="22">
        <v>1.7</v>
      </c>
      <c r="G15" s="21">
        <v>13.7</v>
      </c>
      <c r="H15" s="26">
        <v>-1.4</v>
      </c>
      <c r="I15" s="14">
        <v>2.8</v>
      </c>
      <c r="J15" s="27">
        <v>74</v>
      </c>
      <c r="K15" s="50"/>
      <c r="L15"/>
      <c r="M15"/>
      <c r="N15"/>
      <c r="O15"/>
    </row>
    <row r="16" spans="1:15" ht="15">
      <c r="A16" s="5">
        <v>1966</v>
      </c>
      <c r="B16" s="9">
        <v>994.9</v>
      </c>
      <c r="C16" s="7">
        <v>1240.7</v>
      </c>
      <c r="D16" s="21" t="s">
        <v>4</v>
      </c>
      <c r="E16" s="9">
        <v>636.25510511773302</v>
      </c>
      <c r="F16" s="22">
        <v>4.0999999999999996</v>
      </c>
      <c r="G16" s="23">
        <v>13.9</v>
      </c>
      <c r="H16" s="26">
        <v>-3.1</v>
      </c>
      <c r="I16" s="14">
        <v>2.5</v>
      </c>
      <c r="J16" s="27">
        <v>79.5</v>
      </c>
      <c r="K16" s="50"/>
      <c r="L16"/>
      <c r="M16"/>
      <c r="N16"/>
      <c r="O16"/>
    </row>
    <row r="17" spans="1:15" ht="15">
      <c r="A17" s="5">
        <v>1967</v>
      </c>
      <c r="B17" s="9">
        <v>1010.1</v>
      </c>
      <c r="C17" s="7">
        <v>1324.4</v>
      </c>
      <c r="D17" s="14">
        <v>2</v>
      </c>
      <c r="E17" s="9">
        <v>682.89443289443295</v>
      </c>
      <c r="F17" s="22">
        <v>2.1</v>
      </c>
      <c r="G17" s="23">
        <v>16</v>
      </c>
      <c r="H17" s="26">
        <v>-3.1</v>
      </c>
      <c r="I17" s="14">
        <v>2.8</v>
      </c>
      <c r="J17" s="27">
        <v>71.7</v>
      </c>
      <c r="K17" s="50"/>
      <c r="L17"/>
      <c r="M17"/>
      <c r="N17"/>
      <c r="O17"/>
    </row>
    <row r="18" spans="1:15" ht="15">
      <c r="A18" s="5">
        <v>1968</v>
      </c>
      <c r="B18" s="9">
        <v>1020.6</v>
      </c>
      <c r="C18" s="7">
        <v>1517.8</v>
      </c>
      <c r="D18" s="14">
        <v>5.2</v>
      </c>
      <c r="E18" s="9">
        <v>758.75735361751993</v>
      </c>
      <c r="F18" s="22">
        <v>8.2249860763549805</v>
      </c>
      <c r="G18" s="21">
        <v>14.9</v>
      </c>
      <c r="H18" s="26">
        <v>-1.4</v>
      </c>
      <c r="I18" s="14">
        <v>4</v>
      </c>
      <c r="J18" s="27">
        <v>78.599999999999994</v>
      </c>
      <c r="K18" s="50"/>
      <c r="L18"/>
      <c r="M18"/>
      <c r="N18"/>
      <c r="O18"/>
    </row>
    <row r="19" spans="1:15" ht="15">
      <c r="A19" s="5">
        <v>1969</v>
      </c>
      <c r="B19" s="9">
        <v>1027.8</v>
      </c>
      <c r="C19" s="7">
        <v>1558.4</v>
      </c>
      <c r="D19" s="14">
        <v>2.7</v>
      </c>
      <c r="E19" s="9">
        <v>739.63331577273743</v>
      </c>
      <c r="F19" s="22">
        <v>2.4418847560882568</v>
      </c>
      <c r="G19" s="21">
        <v>13.1</v>
      </c>
      <c r="H19" s="26">
        <v>-1.1000000000000001</v>
      </c>
      <c r="I19" s="14">
        <v>3.2</v>
      </c>
      <c r="J19" s="27">
        <v>84</v>
      </c>
      <c r="K19" s="50"/>
      <c r="L19"/>
      <c r="M19"/>
      <c r="N19"/>
      <c r="O19"/>
    </row>
    <row r="20" spans="1:15" ht="15">
      <c r="A20" s="5">
        <v>1970</v>
      </c>
      <c r="B20" s="9">
        <v>970.9</v>
      </c>
      <c r="C20" s="7">
        <v>1643.7</v>
      </c>
      <c r="D20" s="14">
        <v>3.5</v>
      </c>
      <c r="E20" s="9">
        <v>780.16833637657692</v>
      </c>
      <c r="F20" s="22">
        <v>2.5239095687866211</v>
      </c>
      <c r="G20" s="21">
        <v>12.8</v>
      </c>
      <c r="H20" s="26">
        <v>-4.4000000000000004</v>
      </c>
      <c r="I20" s="14">
        <v>2.2999999999999998</v>
      </c>
      <c r="J20" s="27">
        <v>79.099999999999994</v>
      </c>
      <c r="K20" s="50"/>
      <c r="L20"/>
      <c r="M20"/>
      <c r="N20"/>
      <c r="O20"/>
    </row>
    <row r="21" spans="1:15" ht="15">
      <c r="A21" s="5">
        <v>1971</v>
      </c>
      <c r="B21" s="9">
        <v>978.1</v>
      </c>
      <c r="C21" s="7">
        <v>1771</v>
      </c>
      <c r="D21" s="14">
        <v>1</v>
      </c>
      <c r="E21" s="9">
        <v>742.07102763638443</v>
      </c>
      <c r="F21" s="22">
        <v>3.5247972011566162</v>
      </c>
      <c r="G21" s="21">
        <v>12.6</v>
      </c>
      <c r="H21" s="26">
        <v>-6.4</v>
      </c>
      <c r="I21" s="14">
        <v>2.7</v>
      </c>
      <c r="J21" s="27">
        <v>88</v>
      </c>
      <c r="K21" s="50"/>
      <c r="L21"/>
      <c r="M21"/>
      <c r="N21"/>
      <c r="O21"/>
    </row>
    <row r="22" spans="1:15" ht="15">
      <c r="A22" s="5">
        <v>1972</v>
      </c>
      <c r="B22" s="9">
        <v>988</v>
      </c>
      <c r="C22" s="7">
        <v>2081.5</v>
      </c>
      <c r="D22" s="14">
        <v>5.8</v>
      </c>
      <c r="E22" s="9">
        <v>877.8255735492578</v>
      </c>
      <c r="F22" s="22">
        <v>9.3076391220092773</v>
      </c>
      <c r="G22" s="8" t="s">
        <v>4</v>
      </c>
      <c r="H22" s="26">
        <v>-6.5</v>
      </c>
      <c r="I22" s="14">
        <v>1.6</v>
      </c>
      <c r="J22" s="27">
        <v>108.1</v>
      </c>
      <c r="K22" s="50"/>
      <c r="L22"/>
      <c r="M22"/>
      <c r="N22"/>
      <c r="O22"/>
    </row>
    <row r="23" spans="1:15" ht="15">
      <c r="A23" s="5">
        <v>1973</v>
      </c>
      <c r="B23" s="9">
        <v>1057.7</v>
      </c>
      <c r="C23" s="7">
        <v>2564.1999999999998</v>
      </c>
      <c r="D23" s="14">
        <v>1.7</v>
      </c>
      <c r="E23" s="9">
        <v>1010.1320475245029</v>
      </c>
      <c r="F23" s="22">
        <v>14.810726165771484</v>
      </c>
      <c r="G23" s="21">
        <v>15.4</v>
      </c>
      <c r="H23" s="26">
        <v>-2.9</v>
      </c>
      <c r="I23" s="14">
        <v>1</v>
      </c>
      <c r="J23" s="27">
        <v>123.8</v>
      </c>
      <c r="K23" s="50"/>
      <c r="L23"/>
      <c r="M23"/>
      <c r="N23"/>
      <c r="O23"/>
    </row>
    <row r="24" spans="1:15" ht="15">
      <c r="A24" s="5">
        <v>1974</v>
      </c>
      <c r="B24" s="9">
        <v>1004.2</v>
      </c>
      <c r="C24" s="7">
        <v>4192.7</v>
      </c>
      <c r="D24" s="14">
        <v>3.8</v>
      </c>
      <c r="E24" s="9">
        <v>1739.6517957910112</v>
      </c>
      <c r="F24" s="22">
        <v>22.024978637695313</v>
      </c>
      <c r="G24" s="21">
        <v>15.3</v>
      </c>
      <c r="H24" s="26">
        <v>8.1999999999999993</v>
      </c>
      <c r="I24" s="14">
        <v>4.4000000000000004</v>
      </c>
      <c r="J24" s="27">
        <v>118.1</v>
      </c>
      <c r="K24" s="50"/>
      <c r="L24"/>
      <c r="M24"/>
      <c r="N24"/>
      <c r="O24"/>
    </row>
    <row r="25" spans="1:15" ht="15">
      <c r="A25" s="5">
        <v>1975</v>
      </c>
      <c r="B25" s="9">
        <v>1011.9</v>
      </c>
      <c r="C25" s="19" t="s">
        <v>5</v>
      </c>
      <c r="D25" s="14">
        <v>1.5</v>
      </c>
      <c r="E25" s="9">
        <v>2182.4043877853542</v>
      </c>
      <c r="F25" s="22">
        <v>16.598705291748047</v>
      </c>
      <c r="G25" s="21">
        <v>15</v>
      </c>
      <c r="H25" s="26">
        <v>9.6999999999999993</v>
      </c>
      <c r="I25" s="14">
        <v>12.2</v>
      </c>
      <c r="J25" s="27">
        <v>9.3000000000000007</v>
      </c>
      <c r="K25" s="50"/>
      <c r="L25"/>
      <c r="M25"/>
      <c r="N25"/>
      <c r="O25"/>
    </row>
    <row r="26" spans="1:15" ht="15">
      <c r="A26" s="5">
        <v>1976</v>
      </c>
      <c r="B26" s="9">
        <v>1022.9</v>
      </c>
      <c r="C26" s="7">
        <v>6090.5</v>
      </c>
      <c r="D26" s="14">
        <v>6.4</v>
      </c>
      <c r="E26" s="9">
        <v>2480.895819076482</v>
      </c>
      <c r="F26" s="22">
        <v>9.6687402725219727</v>
      </c>
      <c r="G26" s="8" t="s">
        <v>4</v>
      </c>
      <c r="H26" s="26">
        <v>4.3</v>
      </c>
      <c r="I26" s="14">
        <v>12.1</v>
      </c>
      <c r="J26" s="27">
        <v>56.5</v>
      </c>
      <c r="K26" s="50"/>
      <c r="L26"/>
      <c r="M26"/>
      <c r="N26"/>
      <c r="O26"/>
    </row>
    <row r="27" spans="1:15" ht="15">
      <c r="A27" s="5">
        <v>1977</v>
      </c>
      <c r="B27" s="9">
        <v>1035.2</v>
      </c>
      <c r="C27" s="7">
        <v>7532.8</v>
      </c>
      <c r="D27" s="14">
        <v>9.1</v>
      </c>
      <c r="E27" s="9">
        <v>3031.9422977846471</v>
      </c>
      <c r="F27" s="22">
        <v>11.744864463806152</v>
      </c>
      <c r="G27" s="21">
        <v>13.4</v>
      </c>
      <c r="H27" s="26">
        <v>6.6</v>
      </c>
      <c r="I27" s="14">
        <v>16.3</v>
      </c>
      <c r="J27" s="27">
        <v>208.2</v>
      </c>
      <c r="K27" s="50"/>
      <c r="L27"/>
      <c r="M27"/>
      <c r="N27"/>
      <c r="O27"/>
    </row>
    <row r="28" spans="1:15" ht="15">
      <c r="A28" s="5">
        <v>1978</v>
      </c>
      <c r="B28" s="9">
        <v>1048.5999999999999</v>
      </c>
      <c r="C28" s="7">
        <v>8549.6</v>
      </c>
      <c r="D28" s="14">
        <v>10</v>
      </c>
      <c r="E28" s="9">
        <v>3397.2280500985444</v>
      </c>
      <c r="F28" s="22">
        <v>10.263461112976074</v>
      </c>
      <c r="G28" s="21">
        <v>12.1</v>
      </c>
      <c r="H28" s="26">
        <v>-1.4</v>
      </c>
      <c r="I28" s="14">
        <v>16.600000000000001</v>
      </c>
      <c r="J28" s="27">
        <v>315.2</v>
      </c>
      <c r="K28" s="50"/>
      <c r="L28"/>
      <c r="M28"/>
      <c r="N28"/>
      <c r="O28"/>
    </row>
    <row r="29" spans="1:15" ht="15">
      <c r="A29" s="5">
        <v>1979</v>
      </c>
      <c r="B29" s="9">
        <v>1063.5</v>
      </c>
      <c r="C29" s="7">
        <v>11045.8</v>
      </c>
      <c r="D29" s="14">
        <v>3.6</v>
      </c>
      <c r="E29" s="9">
        <v>4327.6132267669645</v>
      </c>
      <c r="F29" s="22">
        <v>14.715022087097168</v>
      </c>
      <c r="G29" s="21">
        <v>11</v>
      </c>
      <c r="H29" s="26">
        <v>-5</v>
      </c>
      <c r="I29" s="14">
        <v>15.9</v>
      </c>
      <c r="J29" s="27">
        <v>374.4</v>
      </c>
      <c r="K29" s="50"/>
      <c r="L29"/>
      <c r="M29"/>
      <c r="N29"/>
      <c r="O29"/>
    </row>
    <row r="30" spans="1:15" ht="15">
      <c r="A30" s="5">
        <v>1980</v>
      </c>
      <c r="B30" s="9">
        <v>1081.7</v>
      </c>
      <c r="C30" s="7">
        <v>14966.1</v>
      </c>
      <c r="D30" s="14">
        <v>10.4</v>
      </c>
      <c r="E30" s="9">
        <v>5647.2332854746774</v>
      </c>
      <c r="F30" s="22">
        <v>17.470308303833008</v>
      </c>
      <c r="G30" s="21">
        <v>9.9</v>
      </c>
      <c r="H30" s="26">
        <v>2.4</v>
      </c>
      <c r="I30" s="14">
        <v>15.8</v>
      </c>
      <c r="J30" s="28">
        <v>771</v>
      </c>
      <c r="K30" s="50"/>
      <c r="L30"/>
      <c r="M30"/>
      <c r="N30"/>
      <c r="O30"/>
    </row>
    <row r="31" spans="1:15" ht="15">
      <c r="A31" s="5">
        <v>1981</v>
      </c>
      <c r="B31" s="9">
        <v>1093.9000000000001</v>
      </c>
      <c r="C31" s="7">
        <v>16781.400000000001</v>
      </c>
      <c r="D31" s="14">
        <v>4.5999999999999996</v>
      </c>
      <c r="E31" s="9">
        <v>4261.3584422707745</v>
      </c>
      <c r="F31" s="22">
        <v>14.331875801086426</v>
      </c>
      <c r="G31" s="21">
        <v>10.5</v>
      </c>
      <c r="H31" s="26">
        <v>1</v>
      </c>
      <c r="I31" s="15">
        <v>19.5</v>
      </c>
      <c r="J31" s="28">
        <v>968</v>
      </c>
      <c r="K31" s="50"/>
      <c r="L31"/>
      <c r="M31"/>
      <c r="N31"/>
      <c r="O31"/>
    </row>
    <row r="32" spans="1:15" ht="15">
      <c r="A32" s="5">
        <v>1982</v>
      </c>
      <c r="B32" s="9">
        <v>1115.7</v>
      </c>
      <c r="C32" s="7">
        <v>19536.7</v>
      </c>
      <c r="D32" s="14">
        <v>3.8</v>
      </c>
      <c r="E32" s="9">
        <v>4821.23093737402</v>
      </c>
      <c r="F32" s="22">
        <v>11.937010765075684</v>
      </c>
      <c r="G32" s="21">
        <v>9.9</v>
      </c>
      <c r="H32" s="26">
        <v>14.5</v>
      </c>
      <c r="I32" s="15">
        <v>12.9</v>
      </c>
      <c r="J32" s="28">
        <v>1292</v>
      </c>
      <c r="K32" s="50"/>
      <c r="L32"/>
      <c r="M32"/>
      <c r="N32"/>
      <c r="O32"/>
    </row>
    <row r="33" spans="1:15" ht="15">
      <c r="A33" s="3">
        <v>1983</v>
      </c>
      <c r="B33" s="9">
        <v>1138.5</v>
      </c>
      <c r="C33" s="7">
        <v>18633.3</v>
      </c>
      <c r="D33" s="14">
        <v>-10.3</v>
      </c>
      <c r="E33" s="9">
        <v>3817.7128328343833</v>
      </c>
      <c r="F33" s="22">
        <v>17.677127838134766</v>
      </c>
      <c r="G33" s="21">
        <v>11.1</v>
      </c>
      <c r="H33" s="26">
        <v>-13.1</v>
      </c>
      <c r="I33" s="15">
        <v>9.9</v>
      </c>
      <c r="J33" s="28">
        <v>1543</v>
      </c>
      <c r="K33" s="50"/>
      <c r="L33"/>
      <c r="M33"/>
      <c r="N33"/>
      <c r="O33"/>
    </row>
    <row r="34" spans="1:15" ht="15">
      <c r="A34" s="5">
        <v>1984</v>
      </c>
      <c r="B34" s="9">
        <v>1169.5999999999999</v>
      </c>
      <c r="C34" s="7">
        <v>18616.900000000001</v>
      </c>
      <c r="D34" s="14">
        <v>-5.8</v>
      </c>
      <c r="E34" s="9">
        <v>6632.2175672594622</v>
      </c>
      <c r="F34" s="22">
        <v>13.334773063659668</v>
      </c>
      <c r="G34" s="21">
        <v>13.3</v>
      </c>
      <c r="H34" s="26">
        <v>-11.9</v>
      </c>
      <c r="I34" s="15">
        <v>7.4</v>
      </c>
      <c r="J34" s="28">
        <v>1601</v>
      </c>
      <c r="K34" s="50"/>
      <c r="L34"/>
      <c r="M34"/>
      <c r="N34"/>
      <c r="O34"/>
    </row>
    <row r="35" spans="1:15" ht="15">
      <c r="A35" s="5">
        <v>1985</v>
      </c>
      <c r="B35" s="9">
        <v>1178.2</v>
      </c>
      <c r="C35" s="7">
        <v>18071.2</v>
      </c>
      <c r="D35" s="14">
        <v>-4.0999999999999996</v>
      </c>
      <c r="E35" s="9">
        <v>6259.8659085122636</v>
      </c>
      <c r="F35" s="22">
        <v>7.6225905418395996</v>
      </c>
      <c r="G35" s="21">
        <v>15.7</v>
      </c>
      <c r="H35" s="26">
        <v>-7.5</v>
      </c>
      <c r="I35" s="15">
        <v>11.5</v>
      </c>
      <c r="J35" s="28">
        <v>1566</v>
      </c>
      <c r="K35" s="50"/>
      <c r="L35"/>
      <c r="M35"/>
      <c r="N35"/>
      <c r="O35"/>
    </row>
    <row r="36" spans="1:15" ht="15">
      <c r="A36" s="5">
        <v>1986</v>
      </c>
      <c r="B36" s="9">
        <v>1199.0999999999999</v>
      </c>
      <c r="C36" s="7">
        <v>17259.7</v>
      </c>
      <c r="D36" s="14">
        <v>-3.3</v>
      </c>
      <c r="E36" s="9">
        <v>4007.3228946097552</v>
      </c>
      <c r="F36" s="22">
        <v>7.6936745643615723</v>
      </c>
      <c r="G36" s="21">
        <v>17.2</v>
      </c>
      <c r="H36" s="22">
        <v>-7.4051113287021204</v>
      </c>
      <c r="I36" s="15">
        <v>2.9</v>
      </c>
      <c r="J36" s="28">
        <v>2090.3000000000002</v>
      </c>
      <c r="K36" s="50"/>
      <c r="L36"/>
      <c r="M36"/>
      <c r="N36"/>
      <c r="O36"/>
    </row>
    <row r="37" spans="1:15" ht="15">
      <c r="A37" s="5">
        <v>1987</v>
      </c>
      <c r="B37" s="9">
        <v>1217.0999999999999</v>
      </c>
      <c r="C37" s="7">
        <v>17271.900000000001</v>
      </c>
      <c r="D37" s="14">
        <v>-4.5999999999999996</v>
      </c>
      <c r="E37" s="9">
        <v>3924.310178981571</v>
      </c>
      <c r="F37" s="22">
        <v>10.75184440612793</v>
      </c>
      <c r="G37" s="21">
        <v>22.3</v>
      </c>
      <c r="H37" s="22">
        <v>-6.7925358530329607</v>
      </c>
      <c r="I37" s="15">
        <v>0.8</v>
      </c>
      <c r="J37" s="28">
        <f>'[1]TOTAL EXTERNAL CLs'!D5</f>
        <v>2304.1760000000004</v>
      </c>
      <c r="K37" s="50"/>
      <c r="L37"/>
      <c r="M37"/>
      <c r="N37"/>
      <c r="O37"/>
    </row>
    <row r="38" spans="1:15" ht="15">
      <c r="A38" s="5">
        <v>1988</v>
      </c>
      <c r="B38" s="9">
        <v>1211.539</v>
      </c>
      <c r="C38" s="7">
        <v>17284.7</v>
      </c>
      <c r="D38" s="14">
        <v>-3.9</v>
      </c>
      <c r="E38" s="9">
        <v>3327.9053340722057</v>
      </c>
      <c r="F38" s="22">
        <v>7.7585015296936035</v>
      </c>
      <c r="G38" s="21">
        <v>22.024999618530273</v>
      </c>
      <c r="H38" s="22">
        <v>-5.6946316684698024</v>
      </c>
      <c r="I38" s="15" t="s">
        <v>18</v>
      </c>
      <c r="J38" s="28">
        <f>'[1]TOTAL EXTERNAL CLs'!D6</f>
        <v>2395.652</v>
      </c>
      <c r="K38" s="50"/>
      <c r="L38"/>
      <c r="M38"/>
      <c r="N38"/>
      <c r="O38"/>
    </row>
    <row r="39" spans="1:15" ht="15">
      <c r="A39" s="5">
        <v>1989</v>
      </c>
      <c r="B39" s="9">
        <v>1213.183</v>
      </c>
      <c r="C39" s="7">
        <v>18372.900000000001</v>
      </c>
      <c r="D39" s="14">
        <v>-0.8</v>
      </c>
      <c r="E39" s="9">
        <v>3532.6280393932207</v>
      </c>
      <c r="F39" s="22">
        <v>11.404450416564941</v>
      </c>
      <c r="G39" s="21">
        <v>22</v>
      </c>
      <c r="H39" s="22">
        <v>-3.4289633100925818</v>
      </c>
      <c r="I39" s="15">
        <v>1</v>
      </c>
      <c r="J39" s="28">
        <f>'[1]TOTAL EXTERNAL CLs'!D7</f>
        <v>2399.7280000000001</v>
      </c>
      <c r="K39" s="50"/>
      <c r="L39"/>
      <c r="M39"/>
      <c r="N39"/>
      <c r="O39"/>
    </row>
    <row r="40" spans="1:15" ht="15">
      <c r="A40" s="5">
        <v>1990</v>
      </c>
      <c r="B40" s="9">
        <v>1215.1869999999999</v>
      </c>
      <c r="C40" s="7">
        <v>21539.3</v>
      </c>
      <c r="D40" s="14">
        <v>1.5</v>
      </c>
      <c r="E40" s="9">
        <v>4134.6141522714697</v>
      </c>
      <c r="F40" s="22">
        <v>11.044812202453613</v>
      </c>
      <c r="G40" s="21">
        <v>20.049999237060547</v>
      </c>
      <c r="H40" s="22">
        <v>-1.2669863923154419</v>
      </c>
      <c r="I40" s="14">
        <v>0.4</v>
      </c>
      <c r="J40" s="28">
        <f>'[1]TOTAL EXTERNAL CLs'!D8</f>
        <v>2520.5039999999999</v>
      </c>
      <c r="K40" s="50"/>
      <c r="L40"/>
      <c r="M40"/>
      <c r="N40"/>
      <c r="O40"/>
    </row>
    <row r="41" spans="1:15" ht="15">
      <c r="A41" s="5">
        <v>1991</v>
      </c>
      <c r="B41" s="9">
        <v>1225.127</v>
      </c>
      <c r="C41" s="7">
        <v>22558.6</v>
      </c>
      <c r="D41" s="14">
        <v>2.7</v>
      </c>
      <c r="E41" s="9">
        <v>4316.3484104546033</v>
      </c>
      <c r="F41" s="22">
        <v>3.8576316833496094</v>
      </c>
      <c r="G41" s="21">
        <v>18.475000381469727</v>
      </c>
      <c r="H41" s="22">
        <v>-0.23583023769205538</v>
      </c>
      <c r="I41" s="14" t="s">
        <v>18</v>
      </c>
      <c r="J41" s="28">
        <f>'[1]TOTAL EXTERNAL CLs'!D9</f>
        <v>2438.08</v>
      </c>
      <c r="K41" s="50"/>
      <c r="L41"/>
      <c r="M41"/>
      <c r="N41"/>
      <c r="O41"/>
    </row>
    <row r="42" spans="1:15" ht="15">
      <c r="A42" s="5">
        <v>1992</v>
      </c>
      <c r="B42" s="9">
        <v>1239.9079999999999</v>
      </c>
      <c r="C42" s="7">
        <v>23118.1</v>
      </c>
      <c r="D42" s="14">
        <v>-1.6</v>
      </c>
      <c r="E42" s="9">
        <v>4370.671203352148</v>
      </c>
      <c r="F42" s="22">
        <v>6.4623994827270508</v>
      </c>
      <c r="G42" s="21">
        <v>19.575000762939453</v>
      </c>
      <c r="H42" s="22">
        <v>-2.7151885319295275</v>
      </c>
      <c r="I42" s="14" t="s">
        <v>18</v>
      </c>
      <c r="J42" s="28">
        <f>'[1]TOTAL EXTERNAL CLs'!D10</f>
        <v>2214.9559999999997</v>
      </c>
      <c r="K42" s="50"/>
      <c r="L42"/>
      <c r="M42"/>
      <c r="N42"/>
      <c r="O42"/>
    </row>
    <row r="43" spans="1:15" ht="15">
      <c r="A43" s="5">
        <v>1993</v>
      </c>
      <c r="B43" s="9">
        <v>1246.877</v>
      </c>
      <c r="C43" s="7">
        <v>24986.9</v>
      </c>
      <c r="D43" s="14">
        <v>-1.5</v>
      </c>
      <c r="E43" s="9">
        <v>3535.1659955041705</v>
      </c>
      <c r="F43" s="22">
        <v>10.877703666687012</v>
      </c>
      <c r="G43" s="22">
        <v>19.75</v>
      </c>
      <c r="H43" s="22">
        <v>-0.15928346453541653</v>
      </c>
      <c r="I43" s="14">
        <v>0.3</v>
      </c>
      <c r="J43" s="10">
        <f>'[1]TOTAL EXTERNAL CLs'!D11</f>
        <v>2102.1320000000001</v>
      </c>
      <c r="K43" s="50"/>
      <c r="L43"/>
      <c r="M43"/>
      <c r="N43"/>
      <c r="O43"/>
    </row>
    <row r="44" spans="1:15" ht="15">
      <c r="A44" s="5">
        <v>1994</v>
      </c>
      <c r="B44" s="9">
        <v>1249.739</v>
      </c>
      <c r="C44" s="7">
        <v>29311.7</v>
      </c>
      <c r="D44" s="14">
        <v>3.6</v>
      </c>
      <c r="E44" s="9">
        <v>3994.2332121793615</v>
      </c>
      <c r="F44" s="22">
        <v>8.9855594635009766</v>
      </c>
      <c r="G44" s="21">
        <v>18.400001525878906</v>
      </c>
      <c r="H44" s="22">
        <v>-2.1151963209230445E-2</v>
      </c>
      <c r="I44" s="14">
        <v>2.6</v>
      </c>
      <c r="J44" s="10">
        <f>'[1]TOTAL EXTERNAL CLs'!D12</f>
        <v>2063.5079999999998</v>
      </c>
      <c r="L44"/>
      <c r="M44"/>
      <c r="N44"/>
      <c r="O44"/>
    </row>
    <row r="45" spans="1:15" ht="15">
      <c r="A45" s="5">
        <v>1995</v>
      </c>
      <c r="B45" s="9">
        <v>1259.971</v>
      </c>
      <c r="C45" s="7">
        <v>31697</v>
      </c>
      <c r="D45" s="15">
        <v>3.8</v>
      </c>
      <c r="E45" s="9">
        <v>4268.3758908123482</v>
      </c>
      <c r="F45" s="22">
        <v>5.2571396827697754</v>
      </c>
      <c r="G45" s="21">
        <v>17.174999237060547</v>
      </c>
      <c r="H45" s="22">
        <v>0.16815471495725146</v>
      </c>
      <c r="I45" s="14">
        <v>2</v>
      </c>
      <c r="J45" s="10">
        <f>'[1]TOTAL EXTERNAL CLs'!D13</f>
        <v>1905.184</v>
      </c>
      <c r="L45"/>
      <c r="M45"/>
      <c r="N45"/>
      <c r="O45"/>
    </row>
    <row r="46" spans="1:15" ht="15">
      <c r="A46" s="5">
        <v>1996</v>
      </c>
      <c r="B46" s="9">
        <v>1263.616</v>
      </c>
      <c r="C46" s="7">
        <v>34586.6</v>
      </c>
      <c r="D46" s="15">
        <v>7.1344773808423794</v>
      </c>
      <c r="E46" s="9">
        <v>4569.9967385603559</v>
      </c>
      <c r="F46" s="22">
        <v>3.3219683170318604</v>
      </c>
      <c r="G46" s="21">
        <v>16.25</v>
      </c>
      <c r="H46" s="22">
        <v>0.49441113032214795</v>
      </c>
      <c r="I46" s="14">
        <v>2.8</v>
      </c>
      <c r="J46" s="10">
        <f>'[1]TOTAL EXTERNAL CLs'!D14</f>
        <v>1877.16</v>
      </c>
      <c r="L46"/>
      <c r="M46"/>
      <c r="N46"/>
      <c r="O46"/>
    </row>
    <row r="47" spans="1:15" ht="15">
      <c r="A47" s="5">
        <v>1997</v>
      </c>
      <c r="B47" s="9">
        <v>1274.799</v>
      </c>
      <c r="C47" s="13">
        <v>35870.800000000003</v>
      </c>
      <c r="D47" s="15">
        <v>7.5228547384707056</v>
      </c>
      <c r="E47" s="9">
        <v>4595.3183160922172</v>
      </c>
      <c r="F47" s="22">
        <v>3.6474223136901855</v>
      </c>
      <c r="G47" s="21">
        <v>15.024999618530273</v>
      </c>
      <c r="H47" s="22">
        <v>0.11541420877147984</v>
      </c>
      <c r="I47" s="14">
        <v>2.6</v>
      </c>
      <c r="J47" s="10">
        <f>'[1]TOTAL EXTERNAL CLs'!D15</f>
        <v>1564.836</v>
      </c>
      <c r="L47"/>
      <c r="M47"/>
      <c r="N47"/>
      <c r="O47"/>
    </row>
    <row r="48" spans="1:15" ht="15">
      <c r="A48" s="5">
        <v>1998</v>
      </c>
      <c r="B48" s="9">
        <v>1253.93</v>
      </c>
      <c r="C48" s="13">
        <v>38065.1</v>
      </c>
      <c r="D48" s="15">
        <v>8.1245640089543727</v>
      </c>
      <c r="E48" s="9">
        <v>4834.2915231503439</v>
      </c>
      <c r="F48" s="22">
        <v>5.6001462936401367</v>
      </c>
      <c r="G48" s="21">
        <v>14.225000381469727</v>
      </c>
      <c r="H48" s="22">
        <v>-1.9466650553919471</v>
      </c>
      <c r="I48" s="14">
        <v>3.1</v>
      </c>
      <c r="J48" s="10">
        <f>'[1]TOTAL EXTERNAL CLs'!D16</f>
        <v>1471.1119999999999</v>
      </c>
      <c r="L48"/>
      <c r="M48"/>
      <c r="N48"/>
      <c r="O48"/>
    </row>
    <row r="49" spans="1:15" ht="15">
      <c r="A49" s="5">
        <v>1999</v>
      </c>
      <c r="B49" s="9">
        <v>1258.1859999999999</v>
      </c>
      <c r="C49" s="7">
        <v>42889.1</v>
      </c>
      <c r="D49" s="15">
        <v>8.0248176331081673</v>
      </c>
      <c r="E49" s="9">
        <v>5434.2724131224577</v>
      </c>
      <c r="F49" s="22">
        <v>3.4391429424285889</v>
      </c>
      <c r="G49" s="21">
        <v>13.1</v>
      </c>
      <c r="H49" s="22">
        <v>-2.2767020687041031</v>
      </c>
      <c r="I49" s="15">
        <v>3.1</v>
      </c>
      <c r="J49" s="10">
        <f>'[1]TOTAL EXTERNAL CLs'!D17</f>
        <v>1567.088</v>
      </c>
      <c r="L49" s="56"/>
      <c r="M49"/>
      <c r="N49" s="57"/>
      <c r="O49"/>
    </row>
    <row r="50" spans="1:15" ht="15">
      <c r="A50" s="5">
        <v>2000</v>
      </c>
      <c r="B50" s="9">
        <v>1262.366</v>
      </c>
      <c r="C50" s="7">
        <v>51370.7</v>
      </c>
      <c r="D50" s="15">
        <v>6.9013595037280622</v>
      </c>
      <c r="E50" s="9">
        <v>6485.1121037350003</v>
      </c>
      <c r="F50" s="22">
        <v>3.5541360378265381</v>
      </c>
      <c r="G50" s="21">
        <v>12.1</v>
      </c>
      <c r="H50" s="22">
        <v>-0.19654732541831027</v>
      </c>
      <c r="I50" s="15">
        <v>4.0442333689078618</v>
      </c>
      <c r="J50" s="10">
        <v>1480.4</v>
      </c>
      <c r="L50" s="56"/>
      <c r="M50"/>
      <c r="N50" s="57"/>
      <c r="O50"/>
    </row>
    <row r="51" spans="1:15" ht="15">
      <c r="A51" s="5">
        <v>2001</v>
      </c>
      <c r="B51" s="9">
        <v>1266.797</v>
      </c>
      <c r="C51" s="7">
        <v>55007.199999999997</v>
      </c>
      <c r="D51" s="15">
        <v>4.1685240808476456</v>
      </c>
      <c r="E51" s="9">
        <v>7003.9690717486619</v>
      </c>
      <c r="F51" s="22">
        <v>5.5354809761047363</v>
      </c>
      <c r="G51" s="21">
        <v>10.824999809265137</v>
      </c>
      <c r="H51" s="22">
        <v>1.6468246082807052</v>
      </c>
      <c r="I51" s="15">
        <v>4.2328699918233852</v>
      </c>
      <c r="J51" s="10">
        <v>1665.9</v>
      </c>
      <c r="L51" s="56"/>
      <c r="M51"/>
      <c r="N51" s="57"/>
      <c r="O51"/>
    </row>
    <row r="52" spans="1:15" ht="15">
      <c r="A52" s="5">
        <v>2002</v>
      </c>
      <c r="B52" s="9">
        <v>1275.7049999999999</v>
      </c>
      <c r="C52" s="7">
        <v>56290</v>
      </c>
      <c r="D52" s="15">
        <v>7.936709641370828</v>
      </c>
      <c r="E52" s="9">
        <v>7104.2803455739868</v>
      </c>
      <c r="F52" s="22">
        <v>4.1536865234375</v>
      </c>
      <c r="G52" s="21">
        <v>10.40000057220459</v>
      </c>
      <c r="H52" s="22">
        <v>-0.6330256051085148</v>
      </c>
      <c r="I52" s="15">
        <v>5.7737344469064267</v>
      </c>
      <c r="J52" s="10">
        <v>1669</v>
      </c>
      <c r="L52" s="56"/>
      <c r="M52"/>
      <c r="N52" s="57"/>
      <c r="O52"/>
    </row>
    <row r="53" spans="1:15" ht="15">
      <c r="A53" s="5">
        <v>2003</v>
      </c>
      <c r="B53" s="9">
        <v>1282.4469999999999</v>
      </c>
      <c r="C53" s="7">
        <v>71169</v>
      </c>
      <c r="D53" s="15">
        <v>14.43354478593886</v>
      </c>
      <c r="E53" s="9">
        <v>8860.444391189043</v>
      </c>
      <c r="F53" s="22">
        <v>3.806265115737915</v>
      </c>
      <c r="G53" s="21">
        <v>10.475000381469727</v>
      </c>
      <c r="H53" s="22">
        <v>1.4209201733154926</v>
      </c>
      <c r="I53" s="15">
        <v>5.8739626400996263</v>
      </c>
      <c r="J53" s="10">
        <v>1569</v>
      </c>
      <c r="L53" s="56"/>
      <c r="M53"/>
      <c r="N53" s="57"/>
      <c r="O53"/>
    </row>
    <row r="54" spans="1:15" ht="15">
      <c r="A54" s="5">
        <v>2004</v>
      </c>
      <c r="B54" s="9">
        <v>1290.646</v>
      </c>
      <c r="C54" s="7">
        <v>83652</v>
      </c>
      <c r="D54" s="15">
        <v>7.9570744932741713</v>
      </c>
      <c r="E54" s="9">
        <v>10334.745927163422</v>
      </c>
      <c r="F54" s="22">
        <v>3.7224876880645752</v>
      </c>
      <c r="G54" s="21">
        <v>8.375</v>
      </c>
      <c r="H54" s="22">
        <v>1.8751639495663968</v>
      </c>
      <c r="I54" s="15">
        <v>5.2016304989957085</v>
      </c>
      <c r="J54" s="10">
        <v>1389.8</v>
      </c>
      <c r="L54" s="56"/>
      <c r="M54"/>
      <c r="N54" s="57"/>
      <c r="O54"/>
    </row>
    <row r="55" spans="1:15" ht="15">
      <c r="A55" s="5">
        <v>2005</v>
      </c>
      <c r="B55" s="9">
        <v>1294.4939999999999</v>
      </c>
      <c r="C55" s="7">
        <v>100682</v>
      </c>
      <c r="D55" s="15">
        <v>6.2</v>
      </c>
      <c r="E55" s="9">
        <v>12413.13368514946</v>
      </c>
      <c r="F55" s="22">
        <v>6.8859310150146484</v>
      </c>
      <c r="G55" s="21">
        <v>7.9750003814697266</v>
      </c>
      <c r="H55" s="22">
        <v>5.1925532507904482</v>
      </c>
      <c r="I55" s="15">
        <v>6.9252036165284316</v>
      </c>
      <c r="J55" s="10">
        <v>1363.0202108199999</v>
      </c>
      <c r="L55" s="56"/>
      <c r="M55"/>
      <c r="N55" s="57"/>
      <c r="O55"/>
    </row>
    <row r="56" spans="1:15" ht="15">
      <c r="A56" s="5">
        <v>2006</v>
      </c>
      <c r="B56" s="9">
        <v>1297.944</v>
      </c>
      <c r="C56" s="7">
        <v>115951.08108316115</v>
      </c>
      <c r="D56" s="14">
        <v>13.2</v>
      </c>
      <c r="E56" s="9">
        <v>14223.285950310985</v>
      </c>
      <c r="F56" s="22">
        <v>8.316746711730957</v>
      </c>
      <c r="G56" s="21">
        <v>6.2249999046325684</v>
      </c>
      <c r="H56" s="22">
        <v>6.8784775691010269</v>
      </c>
      <c r="I56" s="15">
        <v>10.060123162796931</v>
      </c>
      <c r="J56" s="10">
        <v>1319.7961208399997</v>
      </c>
      <c r="L56" s="56"/>
      <c r="M56"/>
      <c r="N56" s="57"/>
      <c r="O56"/>
    </row>
    <row r="57" spans="1:15" ht="15">
      <c r="A57" s="5">
        <v>2007</v>
      </c>
      <c r="B57" s="9">
        <v>1303.1880000000001</v>
      </c>
      <c r="C57" s="7">
        <v>136952.5</v>
      </c>
      <c r="D57" s="14">
        <v>4.7542096830879732</v>
      </c>
      <c r="E57" s="9">
        <v>16678.590283482965</v>
      </c>
      <c r="F57" s="22">
        <v>7.8893465995788574</v>
      </c>
      <c r="G57" s="21">
        <v>5.5500001907348633</v>
      </c>
      <c r="H57" s="22">
        <v>1.7452258752040115</v>
      </c>
      <c r="I57" s="15">
        <v>9.4097232102241364</v>
      </c>
      <c r="J57" s="10">
        <v>1427.4</v>
      </c>
      <c r="L57" s="56"/>
      <c r="M57"/>
      <c r="N57" s="57"/>
      <c r="O57"/>
    </row>
    <row r="58" spans="1:15" ht="15">
      <c r="A58" s="5">
        <v>2008</v>
      </c>
      <c r="B58" s="9">
        <v>1308.587</v>
      </c>
      <c r="C58" s="7">
        <v>175287.2</v>
      </c>
      <c r="D58" s="14">
        <v>3.3917371261862339</v>
      </c>
      <c r="E58" s="9">
        <v>21410.484557571708</v>
      </c>
      <c r="F58" s="22">
        <v>12.048516273498535</v>
      </c>
      <c r="G58" s="21">
        <v>4.625</v>
      </c>
      <c r="H58" s="22">
        <v>7.3219323487535943</v>
      </c>
      <c r="I58" s="15">
        <v>11.595107020490909</v>
      </c>
      <c r="J58" s="10">
        <v>1846.9868586250686</v>
      </c>
      <c r="L58" s="56"/>
      <c r="M58"/>
      <c r="N58" s="57"/>
      <c r="O58"/>
    </row>
    <row r="59" spans="1:15" ht="15">
      <c r="A59" s="5">
        <v>2009</v>
      </c>
      <c r="B59" s="9">
        <v>1310.106</v>
      </c>
      <c r="C59" s="7">
        <v>121281.3</v>
      </c>
      <c r="D59" s="14">
        <v>-4.3917292881904153</v>
      </c>
      <c r="E59" s="9">
        <v>14694.874623955944</v>
      </c>
      <c r="F59" s="22">
        <v>6.9713602066040039</v>
      </c>
      <c r="G59" s="21">
        <v>5.25</v>
      </c>
      <c r="H59" s="22">
        <v>-4.9605745244524009</v>
      </c>
      <c r="I59" s="15">
        <v>12.029875211800897</v>
      </c>
      <c r="J59" s="10">
        <v>1858.7226905557168</v>
      </c>
      <c r="L59" s="56"/>
      <c r="M59"/>
      <c r="N59" s="57"/>
      <c r="O59"/>
    </row>
    <row r="60" spans="1:15" ht="15">
      <c r="A60" s="5">
        <v>2010</v>
      </c>
      <c r="B60" s="9">
        <v>1317.7139999999999</v>
      </c>
      <c r="C60" s="13">
        <v>141268.29999999999</v>
      </c>
      <c r="D60" s="15">
        <v>3.3232247243721424</v>
      </c>
      <c r="E60" s="10">
        <v>16888.314140182323</v>
      </c>
      <c r="F60" s="22">
        <v>10.54738712310791</v>
      </c>
      <c r="G60" s="22">
        <v>5.9267937944408526</v>
      </c>
      <c r="H60" s="22">
        <v>0.14360547908372828</v>
      </c>
      <c r="I60" s="15">
        <v>13.294157803330119</v>
      </c>
      <c r="J60" s="10">
        <v>2038.3656737833926</v>
      </c>
      <c r="L60" s="56"/>
      <c r="M60"/>
      <c r="N60" s="57"/>
      <c r="O60"/>
    </row>
    <row r="61" spans="1:15" ht="15">
      <c r="A61" s="5">
        <v>2011</v>
      </c>
      <c r="B61" s="9">
        <v>1328.019</v>
      </c>
      <c r="C61" s="13">
        <v>163007.79999999999</v>
      </c>
      <c r="D61" s="15">
        <v>-0.29435443018670515</v>
      </c>
      <c r="E61" s="10">
        <v>19180.153661051692</v>
      </c>
      <c r="F61" s="22">
        <v>5.099370002746582</v>
      </c>
      <c r="G61" s="22">
        <v>4.8561151079136691</v>
      </c>
      <c r="H61" s="22">
        <v>-0.73037187720287278</v>
      </c>
      <c r="I61" s="15">
        <v>13.691239058173496</v>
      </c>
      <c r="J61" s="10">
        <v>2227.0381029549758</v>
      </c>
      <c r="L61" s="56"/>
      <c r="M61"/>
      <c r="N61" s="57"/>
      <c r="O61"/>
    </row>
    <row r="62" spans="1:15" ht="15">
      <c r="A62" s="5">
        <v>2012</v>
      </c>
      <c r="B62" s="9">
        <v>1335.194</v>
      </c>
      <c r="C62" s="13">
        <v>165647.21979279755</v>
      </c>
      <c r="D62" s="15">
        <v>1.2939789497606657</v>
      </c>
      <c r="E62" s="10">
        <v>19374.823769748749</v>
      </c>
      <c r="F62" s="22">
        <v>9.2685756683349609</v>
      </c>
      <c r="G62" s="22">
        <v>4.9535603715170282</v>
      </c>
      <c r="H62" s="26">
        <v>-1.3</v>
      </c>
      <c r="I62" s="15">
        <v>10.615716123372628</v>
      </c>
      <c r="J62" s="10">
        <v>1980.8823522059756</v>
      </c>
      <c r="L62" s="56"/>
      <c r="M62"/>
      <c r="N62" s="57"/>
      <c r="O62"/>
    </row>
    <row r="63" spans="1:15" ht="15">
      <c r="A63" s="5">
        <v>2013</v>
      </c>
      <c r="B63" s="9">
        <v>1340.557</v>
      </c>
      <c r="C63" s="13">
        <v>175679.87936507515</v>
      </c>
      <c r="D63" s="15">
        <v>2.2290749414612043</v>
      </c>
      <c r="E63" s="10">
        <v>20426.984875764589</v>
      </c>
      <c r="F63" s="22">
        <v>5.199824333190918</v>
      </c>
      <c r="G63" s="24">
        <v>3.7</v>
      </c>
      <c r="H63" s="26">
        <v>-2.8</v>
      </c>
      <c r="I63" s="15">
        <v>12.177326178309308</v>
      </c>
      <c r="J63" s="10">
        <v>2533.7477363681742</v>
      </c>
      <c r="K63" s="51"/>
      <c r="L63" s="57"/>
      <c r="M63" s="57"/>
      <c r="N63" s="57"/>
      <c r="O63"/>
    </row>
    <row r="64" spans="1:15" ht="15">
      <c r="A64" s="5">
        <v>2014</v>
      </c>
      <c r="B64" s="9">
        <v>1345.3430000000001</v>
      </c>
      <c r="C64" s="13">
        <v>176992.73317754694</v>
      </c>
      <c r="D64" s="15">
        <v>-0.91257255344253851</v>
      </c>
      <c r="E64" s="10">
        <v>20604.711790868947</v>
      </c>
      <c r="F64" s="22">
        <v>5.6836590766906738</v>
      </c>
      <c r="G64" s="24">
        <v>3.3</v>
      </c>
      <c r="H64" s="26">
        <v>-2.5</v>
      </c>
      <c r="I64" s="15">
        <v>12.942870664116787</v>
      </c>
      <c r="J64" s="10">
        <v>2537.4815682482313</v>
      </c>
      <c r="K64" s="51"/>
      <c r="L64" s="57"/>
      <c r="M64" s="57"/>
      <c r="N64" s="57"/>
      <c r="O64"/>
    </row>
    <row r="65" spans="1:15" ht="15">
      <c r="A65" s="45">
        <v>2015</v>
      </c>
      <c r="B65" s="9">
        <v>1349.6669999999999</v>
      </c>
      <c r="C65" s="13">
        <v>159836.12110901024</v>
      </c>
      <c r="D65" s="15">
        <v>1.8231996746105656</v>
      </c>
      <c r="E65" s="10">
        <v>18639.056345989462</v>
      </c>
      <c r="F65" s="22">
        <v>4.6558866500854492</v>
      </c>
      <c r="G65" s="24">
        <v>3.425000011920929</v>
      </c>
      <c r="H65" s="26">
        <v>-1.7</v>
      </c>
      <c r="I65" s="15">
        <v>11.21690010192256</v>
      </c>
      <c r="J65" s="10">
        <v>2552.9587542476479</v>
      </c>
      <c r="K65" s="51"/>
      <c r="L65" s="57"/>
      <c r="M65" s="57"/>
      <c r="N65" s="57"/>
      <c r="O65"/>
    </row>
    <row r="66" spans="1:15" s="48" customFormat="1" ht="15">
      <c r="A66" s="53">
        <v>2016</v>
      </c>
      <c r="B66" s="9">
        <v>1353.895</v>
      </c>
      <c r="C66" s="13">
        <v>148617.21760318364</v>
      </c>
      <c r="D66" s="15">
        <v>-6.2964179818863544</v>
      </c>
      <c r="E66" s="10">
        <v>16523.238739103719</v>
      </c>
      <c r="F66" s="22">
        <v>3.1</v>
      </c>
      <c r="G66" s="24">
        <v>4</v>
      </c>
      <c r="H66" s="22">
        <v>-5.3</v>
      </c>
      <c r="I66" s="15">
        <v>10.523277195885401</v>
      </c>
      <c r="J66" s="10">
        <v>3518.7712367888143</v>
      </c>
      <c r="K66" s="51"/>
      <c r="L66" s="57"/>
      <c r="M66" s="57"/>
      <c r="N66" s="57"/>
      <c r="O66"/>
    </row>
    <row r="67" spans="1:15" s="48" customFormat="1" ht="15">
      <c r="A67" s="53">
        <v>2017</v>
      </c>
      <c r="B67" s="9">
        <v>1356.633</v>
      </c>
      <c r="C67" s="13">
        <v>152368.07544735624</v>
      </c>
      <c r="D67" s="15">
        <v>-2.3121060281258385</v>
      </c>
      <c r="E67" s="10">
        <v>16629.361112178911</v>
      </c>
      <c r="F67" s="22">
        <v>1.8767439768366936</v>
      </c>
      <c r="G67" s="24">
        <v>4.8</v>
      </c>
      <c r="H67" s="22">
        <v>-8.9</v>
      </c>
      <c r="I67" s="15">
        <v>9.6999999999999993</v>
      </c>
      <c r="J67" s="10">
        <v>3895.9732070708715</v>
      </c>
      <c r="K67" s="51"/>
      <c r="L67" s="57"/>
      <c r="M67" s="57"/>
      <c r="N67" s="57"/>
      <c r="O67"/>
    </row>
    <row r="68" spans="1:15" s="48" customFormat="1" ht="15">
      <c r="A68" s="53">
        <v>2018</v>
      </c>
      <c r="B68" s="9">
        <v>1359.193</v>
      </c>
      <c r="C68" s="13">
        <v>161200.17220915441</v>
      </c>
      <c r="D68" s="15">
        <v>-0.24522045777309059</v>
      </c>
      <c r="E68" s="10">
        <v>17552.950227553054</v>
      </c>
      <c r="F68" s="22">
        <v>1.0144569999999999</v>
      </c>
      <c r="G68" s="8" t="s">
        <v>4</v>
      </c>
      <c r="H68" s="22">
        <v>-3.6</v>
      </c>
      <c r="I68" s="15">
        <v>8</v>
      </c>
      <c r="J68" s="10">
        <v>4118.9532964918926</v>
      </c>
      <c r="K68" s="51"/>
      <c r="L68" s="57"/>
      <c r="M68" s="57"/>
      <c r="N68" s="57"/>
      <c r="O68"/>
    </row>
    <row r="69" spans="1:15" s="48" customFormat="1" ht="16.5">
      <c r="A69" s="44">
        <v>2019</v>
      </c>
      <c r="B69" s="61">
        <v>1364</v>
      </c>
      <c r="C69" s="58" t="s">
        <v>4</v>
      </c>
      <c r="D69" s="59" t="s">
        <v>4</v>
      </c>
      <c r="E69" s="58" t="s">
        <v>4</v>
      </c>
      <c r="F69" s="38">
        <v>1.0005429302722433</v>
      </c>
      <c r="G69" s="60" t="s">
        <v>4</v>
      </c>
      <c r="H69" s="39" t="s">
        <v>24</v>
      </c>
      <c r="I69" s="37">
        <v>7.7</v>
      </c>
      <c r="J69" s="63">
        <v>4237.8</v>
      </c>
      <c r="K69" s="51"/>
      <c r="L69" s="57"/>
      <c r="M69" s="57"/>
      <c r="N69" s="57"/>
      <c r="O69"/>
    </row>
    <row r="70" spans="1:15" s="36" customFormat="1" ht="17.25" customHeight="1">
      <c r="A70" s="31" t="s">
        <v>20</v>
      </c>
      <c r="B70" s="32"/>
      <c r="C70" s="32"/>
      <c r="D70" s="32"/>
      <c r="E70" s="32"/>
      <c r="F70" s="33"/>
      <c r="G70" s="34"/>
      <c r="H70" s="34"/>
      <c r="I70" s="34"/>
      <c r="J70" s="52"/>
      <c r="L70" s="57"/>
      <c r="M70" s="57"/>
      <c r="N70"/>
      <c r="O70"/>
    </row>
    <row r="71" spans="1:15" s="36" customFormat="1" ht="17.25" customHeight="1">
      <c r="A71" s="35" t="s">
        <v>21</v>
      </c>
      <c r="B71" s="32"/>
      <c r="C71" s="32"/>
      <c r="D71" s="32"/>
      <c r="E71" s="32"/>
      <c r="F71" s="33"/>
      <c r="G71" s="34"/>
      <c r="H71" s="34"/>
      <c r="I71" s="34"/>
      <c r="J71" s="52"/>
      <c r="L71"/>
      <c r="M71"/>
      <c r="N71"/>
      <c r="O71"/>
    </row>
    <row r="72" spans="1:15" s="36" customFormat="1" ht="15" customHeight="1">
      <c r="A72" s="35" t="s">
        <v>16</v>
      </c>
      <c r="B72" s="32"/>
      <c r="C72" s="32"/>
      <c r="D72" s="32"/>
      <c r="E72" s="32"/>
      <c r="F72" s="33"/>
      <c r="G72" s="34"/>
      <c r="H72" s="34"/>
      <c r="I72" s="34"/>
      <c r="J72" s="34"/>
      <c r="L72"/>
      <c r="M72"/>
      <c r="N72"/>
      <c r="O72"/>
    </row>
    <row r="73" spans="1:15" s="36" customFormat="1" ht="12" customHeight="1">
      <c r="A73" s="35" t="s">
        <v>11</v>
      </c>
      <c r="B73" s="32"/>
      <c r="C73" s="32"/>
      <c r="D73" s="32"/>
      <c r="E73" s="32"/>
      <c r="F73" s="33"/>
      <c r="G73" s="34"/>
      <c r="H73" s="34"/>
      <c r="I73" s="34"/>
      <c r="J73" s="34"/>
      <c r="N73" s="50"/>
    </row>
    <row r="74" spans="1:15" s="36" customFormat="1" ht="12" customHeight="1">
      <c r="A74" s="35" t="s">
        <v>12</v>
      </c>
      <c r="B74" s="32"/>
      <c r="C74" s="32"/>
      <c r="D74" s="32"/>
      <c r="E74" s="32"/>
      <c r="F74" s="33"/>
      <c r="G74" s="34"/>
      <c r="H74" s="34"/>
      <c r="I74" s="34"/>
      <c r="J74" s="55"/>
      <c r="N74" s="50"/>
    </row>
    <row r="75" spans="1:15" s="36" customFormat="1" ht="12" customHeight="1">
      <c r="A75" s="35" t="s">
        <v>13</v>
      </c>
      <c r="B75" s="32"/>
      <c r="C75" s="32"/>
      <c r="D75" s="32"/>
      <c r="E75" s="32"/>
      <c r="F75" s="33"/>
      <c r="G75" s="34"/>
      <c r="H75" s="34"/>
      <c r="I75" s="34"/>
      <c r="J75" s="55"/>
      <c r="N75" s="50"/>
    </row>
    <row r="76" spans="1:15" s="2" customFormat="1" ht="12.75" customHeight="1">
      <c r="A76" s="35" t="s">
        <v>17</v>
      </c>
      <c r="B76" s="18"/>
      <c r="C76" s="18"/>
      <c r="D76" s="18"/>
      <c r="E76" s="18"/>
      <c r="F76" s="18"/>
      <c r="G76" s="18"/>
      <c r="H76" s="18"/>
      <c r="I76" s="18"/>
      <c r="J76" s="18"/>
      <c r="N76" s="50"/>
    </row>
    <row r="77" spans="1:15" ht="15">
      <c r="A77" s="35" t="s">
        <v>25</v>
      </c>
      <c r="G77" s="40"/>
      <c r="H77" s="41"/>
      <c r="J77" s="46"/>
      <c r="K77" s="49"/>
    </row>
    <row r="78" spans="1:15" ht="15.75">
      <c r="G78" s="40"/>
      <c r="H78" s="41"/>
      <c r="J78" s="46"/>
      <c r="K78" s="47"/>
      <c r="L78" s="47"/>
    </row>
    <row r="79" spans="1:15" ht="15">
      <c r="G79" s="40"/>
      <c r="H79" s="54"/>
      <c r="J79" s="46"/>
      <c r="K79" s="49"/>
    </row>
    <row r="80" spans="1:15" ht="15">
      <c r="G80" s="40"/>
      <c r="H80" s="54"/>
      <c r="J80" s="46"/>
      <c r="K80" s="49"/>
    </row>
    <row r="81" spans="7:11" ht="15">
      <c r="G81" s="40"/>
      <c r="H81" s="54"/>
      <c r="J81" s="46"/>
      <c r="K81" s="49"/>
    </row>
    <row r="82" spans="7:11" ht="15">
      <c r="G82" s="40"/>
      <c r="H82" s="40"/>
      <c r="J82" s="46"/>
      <c r="K82" s="49"/>
    </row>
    <row r="83" spans="7:11" ht="15">
      <c r="G83" s="42"/>
      <c r="H83" s="40"/>
      <c r="J83" s="46"/>
      <c r="K83" s="49"/>
    </row>
    <row r="84" spans="7:11" ht="15">
      <c r="G84" s="43"/>
      <c r="H84" s="42"/>
      <c r="K84" s="49"/>
    </row>
    <row r="85" spans="7:11">
      <c r="H85" s="46"/>
    </row>
  </sheetData>
  <customSheetViews>
    <customSheetView guid="{5C522474-F6C1-44F8-AB5F-B0B31EB104AF}" scale="90" topLeftCell="A52">
      <selection activeCell="L69" sqref="L69"/>
      <pageMargins left="0.38" right="0.7" top="0.74" bottom="0.39" header="0.3" footer="0.3"/>
      <pageSetup paperSize="5" orientation="portrait" r:id="rId1"/>
      <headerFooter>
        <oddHeader>&amp;C&amp;"Times New Roman,Bold"&amp;14TABLE A.1</oddHeader>
      </headerFooter>
    </customSheetView>
    <customSheetView guid="{DC1B2AF2-9296-4DAF-8B0F-75A1188730CE}" topLeftCell="A40">
      <selection activeCell="G27" sqref="G27"/>
      <pageMargins left="0.38" right="0.7" top="0.74" bottom="0.39" header="0.3" footer="0.3"/>
      <pageSetup paperSize="5" orientation="portrait" r:id="rId2"/>
      <headerFooter>
        <oddHeader>&amp;C&amp;"Times New Roman,Bold"&amp;14TABLE A.1</oddHeader>
      </headerFooter>
    </customSheetView>
    <customSheetView guid="{3EDDD11A-F02E-4033-A473-C31261F39860}">
      <pane xSplit="1" ySplit="4" topLeftCell="B47" activePane="bottomRight" state="frozen"/>
      <selection pane="bottomRight" activeCell="P66" sqref="P66"/>
      <pageMargins left="0.38" right="0.7" top="0.74" bottom="0.39" header="0.3" footer="0.3"/>
      <pageSetup paperSize="5" orientation="portrait" r:id="rId3"/>
      <headerFooter>
        <oddHeader>&amp;C&amp;"Times New Roman,Bold"&amp;14TABLE A.1</oddHeader>
      </headerFooter>
    </customSheetView>
    <customSheetView guid="{7B2EF6EB-3F02-4988-B295-1967CBBEDE9A}">
      <pane xSplit="1" ySplit="4" topLeftCell="B56" activePane="bottomRight" state="frozen"/>
      <selection pane="bottomRight" activeCell="I69" sqref="I69"/>
      <pageMargins left="0.38" right="0.7" top="0.74" bottom="0.39" header="0.3" footer="0.3"/>
      <pageSetup paperSize="5" orientation="portrait" r:id="rId4"/>
      <headerFooter>
        <oddHeader>&amp;C&amp;"Times New Roman,Bold"&amp;14TABLE A.1</oddHeader>
      </headerFooter>
    </customSheetView>
    <customSheetView guid="{A55BBBC1-A0DC-4E50-87EF-3BEC5E1DF45D}" hiddenRows="1" topLeftCell="B26">
      <selection activeCell="Q59" sqref="Q59"/>
      <pageMargins left="0.38" right="0.7" top="0.74" bottom="0.39" header="0.3" footer="0.3"/>
      <pageSetup paperSize="5" orientation="portrait" r:id="rId5"/>
      <headerFooter>
        <oddHeader>&amp;C&amp;"Times New Roman,Bold"&amp;14TABLE A.1</oddHeader>
      </headerFooter>
    </customSheetView>
    <customSheetView guid="{4C471CCA-0BEB-4639-BCFD-2F3EABC81D78}" scale="90" topLeftCell="A28">
      <selection activeCell="P44" sqref="P44"/>
      <pageMargins left="0.38" right="0.7" top="0.74" bottom="0.39" header="0.3" footer="0.3"/>
      <pageSetup paperSize="5" orientation="portrait" r:id="rId6"/>
      <headerFooter>
        <oddHeader>&amp;C&amp;"Times New Roman,Bold"&amp;14TABLE A.1</oddHeader>
      </headerFooter>
    </customSheetView>
    <customSheetView guid="{7E3CD0B0-E55B-44F1-A1F2-AAA65D2066C5}" hiddenRows="1" topLeftCell="B5">
      <pane xSplit="2" ySplit="1" topLeftCell="D6" activePane="bottomRight" state="frozen"/>
      <selection pane="bottomRight" activeCell="P35" sqref="P35"/>
      <pageMargins left="0.38" right="0.7" top="0.74" bottom="0.39" header="0.3" footer="0.3"/>
      <pageSetup paperSize="5" orientation="portrait" r:id="rId7"/>
      <headerFooter>
        <oddHeader>&amp;C&amp;"Times New Roman,Bold"&amp;14TABLE A.1</oddHeader>
      </headerFooter>
    </customSheetView>
    <customSheetView guid="{4B938482-7FB0-4194-A3F8-950D16125EAB}" hiddenRows="1" topLeftCell="C20">
      <selection activeCell="J35" sqref="J35"/>
      <pageMargins left="0.38" right="0.7" top="0.74" bottom="0.39" header="0.3" footer="0.3"/>
      <pageSetup paperSize="5" orientation="portrait" r:id="rId8"/>
      <headerFooter>
        <oddHeader>&amp;C&amp;"Times New Roman,Bold"&amp;14TABLE A.1</oddHeader>
      </headerFooter>
    </customSheetView>
    <customSheetView guid="{56F5D2B5-CAD1-4209-AE68-C9FC0BEF2A33}" hiddenRows="1" topLeftCell="B5">
      <selection activeCell="M56" sqref="M56"/>
      <pageMargins left="0.38" right="0.7" top="0.74" bottom="0.39" header="0.3" footer="0.3"/>
      <pageSetup paperSize="5" orientation="portrait" r:id="rId9"/>
      <headerFooter>
        <oddHeader>&amp;C&amp;"Times New Roman,Bold"&amp;14TABLE A.1</oddHeader>
      </headerFooter>
    </customSheetView>
    <customSheetView guid="{1EF9C86C-A1B0-4C84-8584-C898DC20A85A}" hiddenRows="1" topLeftCell="B5">
      <selection activeCell="O46" sqref="O46"/>
      <pageMargins left="0.38" right="0.7" top="0.74" bottom="0.39" header="0.3" footer="0.3"/>
      <pageSetup paperSize="5" orientation="portrait" r:id="rId10"/>
      <headerFooter>
        <oddHeader>&amp;C&amp;"Times New Roman,Bold"&amp;14TABLE A.1</oddHeader>
      </headerFooter>
    </customSheetView>
    <customSheetView guid="{36878E1D-B4D2-403C-B47F-4C5D68903E32}" hiddenRows="1" topLeftCell="B20">
      <selection activeCell="R48" sqref="R48"/>
      <pageMargins left="0.38" right="0.7" top="0.74" bottom="0.39" header="0.3" footer="0.3"/>
      <pageSetup paperSize="5" orientation="portrait" r:id="rId11"/>
      <headerFooter>
        <oddHeader>&amp;C&amp;"Times New Roman,Bold"&amp;14TABLE A.1</oddHeader>
      </headerFooter>
    </customSheetView>
    <customSheetView guid="{EE0E59C5-A368-48FF-B405-0846CAEF7939}" scale="90" showPageBreaks="1" topLeftCell="A4">
      <selection activeCell="N6" sqref="N6"/>
      <pageMargins left="0.38" right="0.7" top="0.74" bottom="0.39" header="0.3" footer="0.3"/>
      <pageSetup paperSize="9" orientation="landscape" r:id="rId12"/>
      <headerFooter>
        <oddHeader>&amp;C&amp;"Times New Roman,Bold"&amp;14TABLE A.1</oddHeader>
      </headerFooter>
    </customSheetView>
    <customSheetView guid="{0EE16CAC-6E42-4244-9FDE-1047E40801BA}">
      <pane xSplit="4" ySplit="16" topLeftCell="I48" activePane="bottomRight" state="frozen"/>
      <selection pane="bottomRight" activeCell="S13" sqref="S13"/>
      <pageMargins left="0.38" right="0.7" top="0.74" bottom="0.39" header="0.3" footer="0.3"/>
      <pageSetup paperSize="5" orientation="portrait" r:id="rId13"/>
      <headerFooter>
        <oddHeader>&amp;C&amp;"Times New Roman,Bold"&amp;14TABLE A.1</oddHeader>
      </headerFooter>
    </customSheetView>
    <customSheetView guid="{8D245894-3E45-4F9C-B788-1C26559D7FF2}">
      <pane xSplit="1" ySplit="4" topLeftCell="B58" activePane="bottomRight" state="frozen"/>
      <selection pane="bottomRight" activeCell="H74" sqref="H74"/>
      <pageMargins left="0.38" right="0.7" top="0.74" bottom="0.39" header="0.3" footer="0.3"/>
      <pageSetup paperSize="5" orientation="portrait" r:id="rId14"/>
      <headerFooter>
        <oddHeader>&amp;C&amp;"Times New Roman,Bold"&amp;14TABLE A.1</oddHeader>
      </headerFooter>
    </customSheetView>
    <customSheetView guid="{752F1A10-8BD1-4FAD-9489-CE42ED65ED3A}">
      <pane xSplit="1" ySplit="4" topLeftCell="B56" activePane="bottomRight" state="frozen"/>
      <selection pane="bottomRight" activeCell="M72" sqref="M72"/>
      <pageMargins left="0.38" right="0.7" top="0.74" bottom="0.39" header="0.3" footer="0.3"/>
      <pageSetup paperSize="5" orientation="portrait" r:id="rId15"/>
      <headerFooter>
        <oddHeader>&amp;C&amp;"Times New Roman,Bold"&amp;14TABLE A.1</oddHeader>
      </headerFooter>
    </customSheetView>
  </customSheetViews>
  <mergeCells count="2">
    <mergeCell ref="A2:J2"/>
    <mergeCell ref="A1:J1"/>
  </mergeCells>
  <pageMargins left="0.38" right="0.7" top="0.74" bottom="0.39" header="0.3" footer="0.3"/>
  <pageSetup paperSize="5" orientation="portrait" r:id="rId16"/>
  <headerFooter>
    <oddHeader>&amp;C&amp;"Times New Roman,Bold"&amp;14TABLE A.1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FAME Persistence2</vt:lpstr>
      <vt:lpstr>Table A.1</vt:lpstr>
      <vt:lpstr>'Table A.1'!_Toc70413586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nbrown</dc:creator>
  <cp:lastModifiedBy>Shanta Dhoray-Baig</cp:lastModifiedBy>
  <cp:lastPrinted>2014-04-29T12:20:29Z</cp:lastPrinted>
  <dcterms:created xsi:type="dcterms:W3CDTF">2013-07-03T15:21:19Z</dcterms:created>
  <dcterms:modified xsi:type="dcterms:W3CDTF">2020-06-10T21:20:08Z</dcterms:modified>
</cp:coreProperties>
</file>