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5" yWindow="45" windowWidth="11550" windowHeight="8490" tabRatio="668" activeTab="7"/>
  </bookViews>
  <sheets>
    <sheet name="Table G.1" sheetId="30" r:id="rId1"/>
    <sheet name="Table G.1.1" sheetId="1" r:id="rId2"/>
    <sheet name="Sheet1" sheetId="12" state="hidden" r:id="rId3"/>
    <sheet name="Table G.1.2" sheetId="2" r:id="rId4"/>
    <sheet name="Table G.1.3" sheetId="3" r:id="rId5"/>
    <sheet name="Table G.1.4" sheetId="4" r:id="rId6"/>
    <sheet name="Table G.1.5" sheetId="11" r:id="rId7"/>
    <sheet name="Table G.1.6" sheetId="65" r:id="rId8"/>
    <sheet name="Table G.2" sheetId="5" r:id="rId9"/>
    <sheet name="Table G.2.1" sheetId="6" r:id="rId10"/>
    <sheet name="FAME Persistence2" sheetId="72" state="veryHidden" r:id="rId11"/>
    <sheet name="Table G.2.2" sheetId="7" r:id="rId12"/>
  </sheets>
  <definedNames>
    <definedName name="page_102" localSheetId="4">'Table G.1.3'!$A$1:$P$45</definedName>
    <definedName name="page_104" localSheetId="11">'Table G.2.2'!$A$1:$O$39</definedName>
    <definedName name="_xlnm.Print_Area" localSheetId="3">'Table G.1.2'!$A$1:$Q$17</definedName>
    <definedName name="_xlnm.Print_Area" localSheetId="4">'Table G.1.3'!$A$1:$Q$19</definedName>
    <definedName name="_xlnm.Print_Area" localSheetId="5">'Table G.1.4'!$A$1:$P$19</definedName>
    <definedName name="_xlnm.Print_Area" localSheetId="6">'Table G.1.5'!$A$1:$Q$20</definedName>
    <definedName name="_xlnm.Print_Area" localSheetId="7">'Table G.1.6'!$A$1:$P$25</definedName>
    <definedName name="_xlnm.Print_Area" localSheetId="8">'Table G.2'!$A$1:$L$15</definedName>
    <definedName name="_xlnm.Print_Area" localSheetId="9">'Table G.2.1'!$A$1:$L$27</definedName>
    <definedName name="_xlnm.Print_Area" localSheetId="11">'Table G.2.2'!$A$1:$N$31</definedName>
  </definedNames>
  <calcPr calcId="145621"/>
</workbook>
</file>

<file path=xl/calcChain.xml><?xml version="1.0" encoding="utf-8"?>
<calcChain xmlns="http://schemas.openxmlformats.org/spreadsheetml/2006/main">
  <c r="J31" i="12" l="1"/>
  <c r="I28" i="12" s="1"/>
  <c r="G21" i="12"/>
  <c r="F18" i="12"/>
  <c r="D14" i="12"/>
  <c r="C13" i="12" s="1"/>
  <c r="F13" i="12" s="1"/>
  <c r="C3" i="12"/>
  <c r="F3" i="12"/>
  <c r="I3" i="12" s="1"/>
  <c r="F16" i="12"/>
  <c r="F15" i="12"/>
  <c r="I15" i="12" s="1"/>
  <c r="F17" i="12"/>
  <c r="I17" i="12" s="1"/>
  <c r="F14" i="12"/>
  <c r="I14" i="12" s="1"/>
  <c r="I22" i="12"/>
  <c r="I29" i="12"/>
  <c r="F20" i="12"/>
  <c r="I20" i="12" s="1"/>
  <c r="F19" i="12"/>
  <c r="I25" i="12"/>
  <c r="I24" i="12"/>
  <c r="C12" i="12" l="1"/>
  <c r="F12" i="12" s="1"/>
  <c r="I12" i="12" s="1"/>
  <c r="I19" i="12"/>
  <c r="I30" i="12"/>
  <c r="C7" i="12"/>
  <c r="F7" i="12" s="1"/>
  <c r="I7" i="12" s="1"/>
  <c r="C10" i="12"/>
  <c r="F10" i="12" s="1"/>
  <c r="I10" i="12" s="1"/>
  <c r="I23" i="12"/>
  <c r="I16" i="12"/>
  <c r="I26" i="12"/>
  <c r="C4" i="12"/>
  <c r="F4" i="12" s="1"/>
  <c r="I4" i="12" s="1"/>
  <c r="C6" i="12"/>
  <c r="F6" i="12" s="1"/>
  <c r="I6" i="12" s="1"/>
  <c r="I13" i="12"/>
  <c r="I27" i="12"/>
  <c r="C5" i="12"/>
  <c r="F5" i="12" s="1"/>
  <c r="I5" i="12" s="1"/>
  <c r="I18" i="12"/>
  <c r="I21" i="12"/>
  <c r="C9" i="12"/>
  <c r="F9" i="12" s="1"/>
  <c r="I9" i="12" s="1"/>
  <c r="C2" i="12"/>
  <c r="F2" i="12" s="1"/>
  <c r="I2" i="12" s="1"/>
  <c r="C8" i="12"/>
  <c r="F8" i="12" s="1"/>
  <c r="I8" i="12" s="1"/>
  <c r="C11" i="12"/>
  <c r="F11" i="12" s="1"/>
  <c r="I11" i="12" s="1"/>
</calcChain>
</file>

<file path=xl/connections.xml><?xml version="1.0" encoding="utf-8"?>
<connections xmlns="http://schemas.openxmlformats.org/spreadsheetml/2006/main">
  <connection id="1" name="page 102" type="6" refreshedVersion="3" background="1" saveData="1">
    <textPr sourceFile="C:\Documents and Settings\nbrown\Desktop\page 102.txt" tab="0" space="1" consecutive="1" qualifier="none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age 104" type="6" refreshedVersion="3" background="1" saveData="1">
    <textPr codePage="437" sourceFile="C:\Documents and Settings\nbrown\Desktop\page 104.txt" tab="0" space="1" consecutive="1" qualifier="none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<sst xmlns="http://schemas.openxmlformats.org/spreadsheetml/2006/main" count="361" uniqueCount="137">
  <si>
    <t>All Items</t>
  </si>
  <si>
    <t>Food</t>
  </si>
  <si>
    <t>Drinks &amp; Tobacco</t>
  </si>
  <si>
    <t>Total</t>
  </si>
  <si>
    <t>Rent</t>
  </si>
  <si>
    <t>Main-tenance</t>
  </si>
  <si>
    <t>Fuel &amp; Light</t>
  </si>
  <si>
    <t>Clothing</t>
  </si>
  <si>
    <t>Services</t>
  </si>
  <si>
    <t>Drugs, Toilet Accessories, etc.</t>
  </si>
  <si>
    <t>INDEX OF RETAIL PRICES</t>
  </si>
  <si>
    <t>Weights</t>
  </si>
  <si>
    <t>n.a</t>
  </si>
  <si>
    <t>Meals Out</t>
  </si>
  <si>
    <t>Trans- portation</t>
  </si>
  <si>
    <t>Education</t>
  </si>
  <si>
    <t>Clothing &amp; Footwear</t>
  </si>
  <si>
    <t>Home Ownership</t>
  </si>
  <si>
    <t>Household Operations</t>
  </si>
  <si>
    <t>Household Supplies &amp; Services</t>
  </si>
  <si>
    <t>Health &amp; Personal Care</t>
  </si>
  <si>
    <t>Recreation &amp; Reading</t>
  </si>
  <si>
    <t>Food Processing Industry</t>
  </si>
  <si>
    <t>Drink &amp; Tobacco</t>
  </si>
  <si>
    <t>Textiles, Garments &amp; Footwear</t>
  </si>
  <si>
    <t>Printing, Publishing and Paper</t>
  </si>
  <si>
    <t>Wood and Related Products</t>
  </si>
  <si>
    <t>Chemical Products</t>
  </si>
  <si>
    <t>Building Materials</t>
  </si>
  <si>
    <t>Assembly-Type &amp; Related Industries</t>
  </si>
  <si>
    <t>Manufacture of Metallic Products</t>
  </si>
  <si>
    <t>Miscellaneous Manufacturing Industries</t>
  </si>
  <si>
    <t xml:space="preserve">All Industry Index </t>
  </si>
  <si>
    <t>Year</t>
  </si>
  <si>
    <t>Sugar</t>
  </si>
  <si>
    <t>Food Processors</t>
  </si>
  <si>
    <t>Drink and Tobacco</t>
  </si>
  <si>
    <t>Wood Products</t>
  </si>
  <si>
    <t>Printing, Publishing and Paper Converts</t>
  </si>
  <si>
    <t>Petro-chemicals</t>
  </si>
  <si>
    <t>Exploration of Oil &amp; Gas</t>
  </si>
  <si>
    <t>Core</t>
  </si>
  <si>
    <t xml:space="preserve">Food &amp; Non- Alcoholic Beverages </t>
  </si>
  <si>
    <t>Alcoholic Beverages &amp; Tobacco</t>
  </si>
  <si>
    <t>HOUSING</t>
  </si>
  <si>
    <t>Total Housing</t>
  </si>
  <si>
    <t>Water Electricity Gas &amp; Other Fuels</t>
  </si>
  <si>
    <t>Furnishings Household Equipment &amp; Maintenance</t>
  </si>
  <si>
    <t xml:space="preserve">Health </t>
  </si>
  <si>
    <t>Recreation &amp; Culture</t>
  </si>
  <si>
    <t>Table G.1</t>
  </si>
  <si>
    <t>Table G.1.1</t>
  </si>
  <si>
    <t>Table G.1.2</t>
  </si>
  <si>
    <t>Table G.1.3</t>
  </si>
  <si>
    <t>Table G.1.4</t>
  </si>
  <si>
    <t>Table G.2</t>
  </si>
  <si>
    <t>Table G.2.1</t>
  </si>
  <si>
    <t>Table G.2.2</t>
  </si>
  <si>
    <t>All items_60</t>
  </si>
  <si>
    <t>All items_75</t>
  </si>
  <si>
    <t>Factor</t>
  </si>
  <si>
    <t>All items_82</t>
  </si>
  <si>
    <t>All items_93</t>
  </si>
  <si>
    <t>Food_60</t>
  </si>
  <si>
    <t>Food_75</t>
  </si>
  <si>
    <t>Food_82</t>
  </si>
  <si>
    <t>Food_93</t>
  </si>
  <si>
    <t>Maintenance</t>
  </si>
  <si>
    <t>Housing</t>
  </si>
  <si>
    <t>Other</t>
  </si>
  <si>
    <t>Inflation Rate (%)</t>
  </si>
  <si>
    <t>-</t>
  </si>
  <si>
    <t>All Industry Index (1995=100)</t>
  </si>
  <si>
    <t>Table G.1.5</t>
  </si>
  <si>
    <t>Living Accommodation</t>
  </si>
  <si>
    <t>Household Supplies</t>
  </si>
  <si>
    <t>Chemical &amp; Non-metallic Products</t>
  </si>
  <si>
    <t>Assembly-Type &amp; Related Products</t>
  </si>
  <si>
    <t>WAGES - INDEX OF AVERAGE WEEKLY EARNINGS</t>
  </si>
  <si>
    <t xml:space="preserve"> (Average of four quarters 1995=100)</t>
  </si>
  <si>
    <t>Refining of           Oil &amp; Gas</t>
  </si>
  <si>
    <t>(1955 = 100)</t>
  </si>
  <si>
    <t xml:space="preserve">Year </t>
  </si>
  <si>
    <t>(September 1960 = 100)</t>
  </si>
  <si>
    <t>(September 1975 = 100)</t>
  </si>
  <si>
    <t>(September 1982 = 100)</t>
  </si>
  <si>
    <t>(September 1993 = 100)</t>
  </si>
  <si>
    <t>(January 2003 = 100)</t>
  </si>
  <si>
    <t>Communication</t>
  </si>
  <si>
    <t>Transportation</t>
  </si>
  <si>
    <t>WAGES - INDEX OF AVERAGE WEEKLY EARNINGS - PRODUCTION WORKERS ONLY</t>
  </si>
  <si>
    <t xml:space="preserve"> (Average of four quarters 1971=100)</t>
  </si>
  <si>
    <t>(Average of four quarters 1977=100)</t>
  </si>
  <si>
    <t>All Industries (excl. Oil &amp; Sugar)</t>
  </si>
  <si>
    <t>All Industries (incl. Oil &amp; Sugar)</t>
  </si>
  <si>
    <t>(January 2015 = 100)</t>
  </si>
  <si>
    <t>`</t>
  </si>
  <si>
    <t>p    Provisional.</t>
  </si>
  <si>
    <t>All Items                   (Jan15=100)</t>
  </si>
  <si>
    <t>All Items (Jan15=100)</t>
  </si>
  <si>
    <r>
      <t>2018</t>
    </r>
    <r>
      <rPr>
        <b/>
        <vertAlign val="superscript"/>
        <sz val="10"/>
        <rFont val="Times New Roman"/>
        <family val="1"/>
      </rPr>
      <t>p</t>
    </r>
  </si>
  <si>
    <t>Source: Central Statistical Office</t>
  </si>
  <si>
    <t>Table G.1.6</t>
  </si>
  <si>
    <t>2003</t>
  </si>
  <si>
    <t>convert(p.p3.frpi.15.d,a,discrete,ave)</t>
  </si>
  <si>
    <t>convert(p.p3.frpi_ex_ffd.15.d,a,discrete,ave)</t>
  </si>
  <si>
    <t>convert(p.p3.ffd.15.d,a,discrete,ave)</t>
  </si>
  <si>
    <t>convert(p.p3.fdt.15.d,a,discrete,ave)</t>
  </si>
  <si>
    <t>convert(p.p3.fcf.15.d,a,discrete,ave)</t>
  </si>
  <si>
    <t>convert(p.p3.fhr.15.d,a,discrete,ave)</t>
  </si>
  <si>
    <t>convert(p.p3.fhs.15.d,a,discrete,ave)</t>
  </si>
  <si>
    <t>convert(p.p3.fhh.15.d,a,discrete,ave)</t>
  </si>
  <si>
    <t>convert(p.p3.ftr.15.d,a,discrete,ave)</t>
  </si>
  <si>
    <t>convert(p.p3.fcm.15.d,a,discrete,ave)</t>
  </si>
  <si>
    <t>convert(p.p3.fre.15.d,a,discrete,ave)</t>
  </si>
  <si>
    <t>convert(p.p3.fhr_imp_rent.15.d,a,discrete,ave)</t>
  </si>
  <si>
    <t>convert(p.p3.fhr_act_rent.15.d,a,discrete,ave)</t>
  </si>
  <si>
    <t>convert(p.p3.fhr_wego.15.d,a,discrete,ave)</t>
  </si>
  <si>
    <t>$B$27</t>
  </si>
  <si>
    <t>A1:A17</t>
  </si>
  <si>
    <t>pct(convert(p.p3.frpi.15.d,a,discrete,ave))</t>
  </si>
  <si>
    <t>2019</t>
  </si>
  <si>
    <t>monthly</t>
  </si>
  <si>
    <t>$C$27</t>
  </si>
  <si>
    <t>$D$27</t>
  </si>
  <si>
    <t>$E$27</t>
  </si>
  <si>
    <t>$F$27</t>
  </si>
  <si>
    <t>$G$27</t>
  </si>
  <si>
    <t>$H$27</t>
  </si>
  <si>
    <t>$K$27</t>
  </si>
  <si>
    <t>$L$27</t>
  </si>
  <si>
    <t>$M$27</t>
  </si>
  <si>
    <t>$N$27</t>
  </si>
  <si>
    <t>$O$27</t>
  </si>
  <si>
    <t>$P$27</t>
  </si>
  <si>
    <t>$J$27</t>
  </si>
  <si>
    <t>$I$27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</si>
</sst>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00"/>
  </numFmts>
  <fonts count="1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0"/>
      <color rgb="FF7030A0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i/>
      <sz val="9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rgb="FF7030A0"/>
      <name val="Times New Roman"/>
      <family val="1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1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3" fillId="0" borderId="3" xfId="0" applyNumberFormat="1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3" fillId="0" borderId="4" xfId="0" quotePrefix="1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2" xfId="0" applyNumberFormat="1" applyFont="1" applyFill="1" applyBorder="1" applyAlignment="1">
      <alignment horizontal="right" indent="2"/>
    </xf>
    <xf numFmtId="165" fontId="3" fillId="0" borderId="3" xfId="0" applyNumberFormat="1" applyFont="1" applyFill="1" applyBorder="1" applyAlignment="1">
      <alignment horizontal="right" indent="2"/>
    </xf>
    <xf numFmtId="165" fontId="3" fillId="0" borderId="4" xfId="0" applyNumberFormat="1" applyFont="1" applyFill="1" applyBorder="1" applyAlignment="1">
      <alignment horizontal="right" indent="2"/>
    </xf>
    <xf numFmtId="164" fontId="3" fillId="0" borderId="2" xfId="0" applyNumberFormat="1" applyFont="1" applyBorder="1" applyAlignment="1">
      <alignment horizontal="right" indent="2"/>
    </xf>
    <xf numFmtId="164" fontId="3" fillId="0" borderId="3" xfId="0" applyNumberFormat="1" applyFont="1" applyBorder="1" applyAlignment="1">
      <alignment horizontal="right" indent="2"/>
    </xf>
    <xf numFmtId="164" fontId="3" fillId="0" borderId="4" xfId="0" applyNumberFormat="1" applyFont="1" applyBorder="1" applyAlignment="1">
      <alignment horizontal="right" indent="2"/>
    </xf>
    <xf numFmtId="0" fontId="4" fillId="0" borderId="5" xfId="0" applyFont="1" applyBorder="1" applyAlignment="1">
      <alignment horizontal="center"/>
    </xf>
    <xf numFmtId="164" fontId="3" fillId="0" borderId="3" xfId="0" applyNumberFormat="1" applyFont="1" applyBorder="1" applyAlignment="1">
      <alignment horizontal="right" indent="3"/>
    </xf>
    <xf numFmtId="164" fontId="3" fillId="0" borderId="4" xfId="0" applyNumberFormat="1" applyFont="1" applyBorder="1" applyAlignment="1">
      <alignment horizontal="right" indent="3"/>
    </xf>
    <xf numFmtId="165" fontId="3" fillId="0" borderId="3" xfId="0" applyNumberFormat="1" applyFont="1" applyBorder="1" applyAlignment="1">
      <alignment horizontal="right" indent="3"/>
    </xf>
    <xf numFmtId="164" fontId="3" fillId="0" borderId="3" xfId="0" applyNumberFormat="1" applyFont="1" applyBorder="1" applyAlignment="1">
      <alignment horizontal="right" indent="4"/>
    </xf>
    <xf numFmtId="164" fontId="3" fillId="0" borderId="4" xfId="0" applyNumberFormat="1" applyFont="1" applyBorder="1" applyAlignment="1">
      <alignment horizontal="right" indent="4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right" indent="3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right" indent="4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 vertical="center"/>
    </xf>
    <xf numFmtId="165" fontId="4" fillId="0" borderId="2" xfId="0" applyNumberFormat="1" applyFont="1" applyBorder="1" applyAlignment="1">
      <alignment horizontal="right" indent="3"/>
    </xf>
    <xf numFmtId="165" fontId="4" fillId="0" borderId="3" xfId="0" applyNumberFormat="1" applyFont="1" applyBorder="1" applyAlignment="1">
      <alignment horizontal="right" indent="3"/>
    </xf>
    <xf numFmtId="165" fontId="4" fillId="0" borderId="4" xfId="0" applyNumberFormat="1" applyFont="1" applyBorder="1" applyAlignment="1">
      <alignment horizontal="right" indent="3"/>
    </xf>
    <xf numFmtId="165" fontId="4" fillId="0" borderId="2" xfId="0" applyNumberFormat="1" applyFont="1" applyBorder="1" applyAlignment="1">
      <alignment horizontal="right" indent="4"/>
    </xf>
    <xf numFmtId="165" fontId="4" fillId="0" borderId="3" xfId="0" applyNumberFormat="1" applyFont="1" applyBorder="1" applyAlignment="1">
      <alignment horizontal="right" indent="4"/>
    </xf>
    <xf numFmtId="165" fontId="4" fillId="0" borderId="4" xfId="0" applyNumberFormat="1" applyFont="1" applyBorder="1" applyAlignment="1">
      <alignment horizontal="right" indent="4"/>
    </xf>
    <xf numFmtId="165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164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5" fontId="3" fillId="0" borderId="0" xfId="0" applyNumberFormat="1" applyFont="1"/>
    <xf numFmtId="164" fontId="3" fillId="0" borderId="0" xfId="0" applyNumberFormat="1" applyFont="1"/>
    <xf numFmtId="164" fontId="2" fillId="0" borderId="2" xfId="0" applyNumberFormat="1" applyFont="1" applyBorder="1" applyAlignment="1">
      <alignment horizontal="right" indent="4"/>
    </xf>
    <xf numFmtId="164" fontId="2" fillId="0" borderId="3" xfId="0" applyNumberFormat="1" applyFont="1" applyBorder="1" applyAlignment="1">
      <alignment horizontal="right" indent="4"/>
    </xf>
    <xf numFmtId="164" fontId="2" fillId="0" borderId="4" xfId="0" applyNumberFormat="1" applyFont="1" applyBorder="1" applyAlignment="1">
      <alignment horizontal="right" indent="4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8" fillId="0" borderId="7" xfId="0" applyFont="1" applyBorder="1" applyAlignment="1">
      <alignment horizontal="left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166" fontId="3" fillId="0" borderId="0" xfId="0" applyNumberFormat="1" applyFont="1"/>
    <xf numFmtId="164" fontId="4" fillId="0" borderId="2" xfId="0" applyNumberFormat="1" applyFont="1" applyBorder="1" applyAlignment="1">
      <alignment horizontal="right" indent="2"/>
    </xf>
    <xf numFmtId="0" fontId="4" fillId="0" borderId="3" xfId="0" applyFont="1" applyBorder="1" applyAlignment="1">
      <alignment horizontal="right" indent="2"/>
    </xf>
    <xf numFmtId="165" fontId="4" fillId="0" borderId="3" xfId="0" applyNumberFormat="1" applyFont="1" applyBorder="1" applyAlignment="1">
      <alignment horizontal="right" indent="2"/>
    </xf>
    <xf numFmtId="164" fontId="4" fillId="0" borderId="2" xfId="0" applyNumberFormat="1" applyFont="1" applyBorder="1" applyAlignment="1">
      <alignment horizontal="right" indent="3"/>
    </xf>
    <xf numFmtId="164" fontId="4" fillId="0" borderId="3" xfId="0" applyNumberFormat="1" applyFont="1" applyBorder="1" applyAlignment="1">
      <alignment horizontal="right" indent="3"/>
    </xf>
    <xf numFmtId="164" fontId="4" fillId="0" borderId="4" xfId="0" applyNumberFormat="1" applyFont="1" applyBorder="1" applyAlignment="1">
      <alignment horizontal="right" indent="3"/>
    </xf>
    <xf numFmtId="0" fontId="16" fillId="0" borderId="0" xfId="0" applyFont="1" applyAlignment="1">
      <alignment horizontal="left"/>
    </xf>
    <xf numFmtId="165" fontId="3" fillId="0" borderId="4" xfId="0" quotePrefix="1" applyNumberFormat="1" applyFont="1" applyBorder="1" applyAlignment="1">
      <alignment horizontal="center" vertical="center"/>
    </xf>
    <xf numFmtId="164" fontId="3" fillId="0" borderId="4" xfId="0" quotePrefix="1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2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/>
    </xf>
    <xf numFmtId="0" fontId="0" fillId="0" borderId="0" xfId="0" quotePrefix="1"/>
    <xf numFmtId="22" fontId="0" fillId="0" borderId="0" xfId="0" applyNumberFormat="1"/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age 10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ge 10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pane xSplit="1" ySplit="6" topLeftCell="B7" activePane="bottomRight" state="frozen"/>
      <selection activeCell="A4" sqref="A4:P4"/>
      <selection pane="topRight" activeCell="A4" sqref="A4:P4"/>
      <selection pane="bottomLeft" activeCell="A4" sqref="A4:P4"/>
      <selection pane="bottomRight" activeCell="G26" sqref="G26"/>
    </sheetView>
  </sheetViews>
  <sheetFormatPr defaultColWidth="9.140625" defaultRowHeight="12.75" x14ac:dyDescent="0.2"/>
  <cols>
    <col min="1" max="1" width="14.5703125" style="1" customWidth="1"/>
    <col min="2" max="8" width="15.7109375" style="1" customWidth="1"/>
    <col min="9" max="16384" width="9.140625" style="1"/>
  </cols>
  <sheetData>
    <row r="1" spans="1:8" ht="19.5" customHeight="1" x14ac:dyDescent="0.2">
      <c r="A1" s="121" t="s">
        <v>50</v>
      </c>
      <c r="B1" s="121"/>
      <c r="C1" s="121"/>
      <c r="D1" s="121"/>
      <c r="E1" s="121"/>
      <c r="F1" s="121"/>
      <c r="G1" s="121"/>
      <c r="H1" s="121"/>
    </row>
    <row r="2" spans="1:8" ht="12.75" customHeight="1" x14ac:dyDescent="0.2">
      <c r="A2" s="121" t="s">
        <v>10</v>
      </c>
      <c r="B2" s="121"/>
      <c r="C2" s="121"/>
      <c r="D2" s="121"/>
      <c r="E2" s="121"/>
      <c r="F2" s="121"/>
      <c r="G2" s="121"/>
      <c r="H2" s="121"/>
    </row>
    <row r="3" spans="1:8" ht="12.75" customHeight="1" x14ac:dyDescent="0.2">
      <c r="A3" s="121" t="s">
        <v>81</v>
      </c>
      <c r="B3" s="121"/>
      <c r="C3" s="121"/>
      <c r="D3" s="121"/>
      <c r="E3" s="121"/>
      <c r="F3" s="121"/>
      <c r="G3" s="121"/>
      <c r="H3" s="121"/>
    </row>
    <row r="4" spans="1:8" ht="14.25" customHeight="1" x14ac:dyDescent="0.2"/>
    <row r="5" spans="1:8" ht="15" customHeight="1" x14ac:dyDescent="0.2">
      <c r="A5" s="119" t="s">
        <v>82</v>
      </c>
      <c r="B5" s="119" t="s">
        <v>70</v>
      </c>
      <c r="C5" s="119" t="s">
        <v>98</v>
      </c>
      <c r="D5" s="119" t="s">
        <v>0</v>
      </c>
      <c r="E5" s="119" t="s">
        <v>1</v>
      </c>
      <c r="F5" s="119" t="s">
        <v>68</v>
      </c>
      <c r="G5" s="119" t="s">
        <v>7</v>
      </c>
      <c r="H5" s="119" t="s">
        <v>69</v>
      </c>
    </row>
    <row r="6" spans="1:8" ht="19.5" customHeight="1" x14ac:dyDescent="0.2">
      <c r="A6" s="120"/>
      <c r="B6" s="120"/>
      <c r="C6" s="120"/>
      <c r="D6" s="120"/>
      <c r="E6" s="120"/>
      <c r="F6" s="120"/>
      <c r="G6" s="120"/>
      <c r="H6" s="120"/>
    </row>
    <row r="7" spans="1:8" ht="15.95" customHeight="1" x14ac:dyDescent="0.2">
      <c r="A7" s="15">
        <v>1955</v>
      </c>
      <c r="B7" s="16" t="s">
        <v>71</v>
      </c>
      <c r="C7" s="17">
        <v>1.5238757896522479</v>
      </c>
      <c r="D7" s="17">
        <v>100</v>
      </c>
      <c r="E7" s="17">
        <v>100</v>
      </c>
      <c r="F7" s="17">
        <v>100</v>
      </c>
      <c r="G7" s="17">
        <v>100</v>
      </c>
      <c r="H7" s="56">
        <v>100</v>
      </c>
    </row>
    <row r="8" spans="1:8" ht="15.95" customHeight="1" x14ac:dyDescent="0.2">
      <c r="A8" s="15">
        <v>1956</v>
      </c>
      <c r="B8" s="17">
        <v>0.7</v>
      </c>
      <c r="C8" s="17">
        <v>1.5411142035623411</v>
      </c>
      <c r="D8" s="17">
        <v>100.7</v>
      </c>
      <c r="E8" s="17">
        <v>100.3</v>
      </c>
      <c r="F8" s="17">
        <v>103.2</v>
      </c>
      <c r="G8" s="17">
        <v>100.6</v>
      </c>
      <c r="H8" s="56">
        <v>99.9</v>
      </c>
    </row>
    <row r="9" spans="1:8" ht="15.95" customHeight="1" x14ac:dyDescent="0.2">
      <c r="A9" s="15">
        <v>1957</v>
      </c>
      <c r="B9" s="17">
        <v>2.1</v>
      </c>
      <c r="C9" s="17">
        <v>1.572143348600509</v>
      </c>
      <c r="D9" s="17">
        <v>102.8</v>
      </c>
      <c r="E9" s="17">
        <v>106</v>
      </c>
      <c r="F9" s="17">
        <v>105.1</v>
      </c>
      <c r="G9" s="17">
        <v>104.1</v>
      </c>
      <c r="H9" s="56">
        <v>105.9</v>
      </c>
    </row>
    <row r="10" spans="1:8" ht="15.95" customHeight="1" x14ac:dyDescent="0.2">
      <c r="A10" s="15">
        <v>1958</v>
      </c>
      <c r="B10" s="17">
        <v>4.4000000000000004</v>
      </c>
      <c r="C10" s="17">
        <v>1.6410970042408821</v>
      </c>
      <c r="D10" s="17">
        <v>107.3</v>
      </c>
      <c r="E10" s="17">
        <v>109.1</v>
      </c>
      <c r="F10" s="17">
        <v>107.9</v>
      </c>
      <c r="G10" s="17">
        <v>106.6</v>
      </c>
      <c r="H10" s="56">
        <v>109.3</v>
      </c>
    </row>
    <row r="11" spans="1:8" ht="15.95" customHeight="1" x14ac:dyDescent="0.2">
      <c r="A11" s="15">
        <v>1959</v>
      </c>
      <c r="B11" s="17">
        <v>2.5</v>
      </c>
      <c r="C11" s="17">
        <v>1.6824691976251058</v>
      </c>
      <c r="D11" s="17">
        <v>110</v>
      </c>
      <c r="E11" s="17">
        <v>109.1</v>
      </c>
      <c r="F11" s="17">
        <v>109.9</v>
      </c>
      <c r="G11" s="17">
        <v>108.8</v>
      </c>
      <c r="H11" s="56">
        <v>111.9</v>
      </c>
    </row>
    <row r="12" spans="1:8" ht="15.95" customHeight="1" x14ac:dyDescent="0.2">
      <c r="A12" s="15">
        <v>1960</v>
      </c>
      <c r="B12" s="17">
        <v>2.2000000000000002</v>
      </c>
      <c r="C12" s="17">
        <v>1.7169460254452924</v>
      </c>
      <c r="D12" s="17">
        <v>112.4</v>
      </c>
      <c r="E12" s="17">
        <v>111.3</v>
      </c>
      <c r="F12" s="17">
        <v>111.9</v>
      </c>
      <c r="G12" s="17">
        <v>110.2</v>
      </c>
      <c r="H12" s="56">
        <v>114.5</v>
      </c>
    </row>
    <row r="13" spans="1:8" ht="15.95" customHeight="1" x14ac:dyDescent="0.2">
      <c r="A13" s="15">
        <v>1961</v>
      </c>
      <c r="B13" s="17">
        <v>1.4</v>
      </c>
      <c r="C13" s="17">
        <v>1.7428036463104322</v>
      </c>
      <c r="D13" s="17">
        <v>114</v>
      </c>
      <c r="E13" s="17">
        <v>113</v>
      </c>
      <c r="F13" s="17">
        <v>113.2</v>
      </c>
      <c r="G13" s="17">
        <v>110.2</v>
      </c>
      <c r="H13" s="56">
        <v>115.7</v>
      </c>
    </row>
    <row r="14" spans="1:8" ht="15.95" customHeight="1" x14ac:dyDescent="0.2">
      <c r="A14" s="15">
        <v>1962</v>
      </c>
      <c r="B14" s="17">
        <v>3</v>
      </c>
      <c r="C14" s="17">
        <v>1.7945188880407119</v>
      </c>
      <c r="D14" s="17">
        <v>117.4</v>
      </c>
      <c r="E14" s="17">
        <v>117</v>
      </c>
      <c r="F14" s="17">
        <v>114.8</v>
      </c>
      <c r="G14" s="17">
        <v>111</v>
      </c>
      <c r="H14" s="56">
        <v>119.1</v>
      </c>
    </row>
    <row r="15" spans="1:8" ht="15.95" customHeight="1" x14ac:dyDescent="0.2">
      <c r="A15" s="15">
        <v>1963</v>
      </c>
      <c r="B15" s="17">
        <v>3.8</v>
      </c>
      <c r="C15" s="17">
        <v>1.8634725436810853</v>
      </c>
      <c r="D15" s="17">
        <v>121.9</v>
      </c>
      <c r="E15" s="17">
        <v>120.4</v>
      </c>
      <c r="F15" s="17">
        <v>120.2</v>
      </c>
      <c r="G15" s="17">
        <v>111.7</v>
      </c>
      <c r="H15" s="56">
        <v>126.3</v>
      </c>
    </row>
    <row r="16" spans="1:8" ht="15.95" customHeight="1" x14ac:dyDescent="0.2">
      <c r="A16" s="18">
        <v>1964</v>
      </c>
      <c r="B16" s="19">
        <v>0.8</v>
      </c>
      <c r="C16" s="19">
        <v>1.8789871162001694</v>
      </c>
      <c r="D16" s="19">
        <v>122.9</v>
      </c>
      <c r="E16" s="19">
        <v>120.7</v>
      </c>
      <c r="F16" s="19">
        <v>122.4</v>
      </c>
      <c r="G16" s="19">
        <v>114.3</v>
      </c>
      <c r="H16" s="57">
        <v>127.1</v>
      </c>
    </row>
    <row r="17" spans="1:8" s="21" customFormat="1" ht="18.75" customHeight="1" x14ac:dyDescent="0.25">
      <c r="A17" s="118" t="s">
        <v>101</v>
      </c>
      <c r="B17" s="118"/>
      <c r="C17" s="118"/>
      <c r="D17" s="68"/>
      <c r="E17" s="68"/>
      <c r="F17" s="68"/>
      <c r="G17" s="68"/>
      <c r="H17" s="68"/>
    </row>
    <row r="18" spans="1:8" x14ac:dyDescent="0.2">
      <c r="A18" s="59"/>
      <c r="B18" s="59"/>
      <c r="C18" s="5"/>
      <c r="D18" s="5"/>
      <c r="E18" s="5"/>
      <c r="F18" s="5"/>
      <c r="G18" s="5"/>
      <c r="H18" s="5"/>
    </row>
    <row r="19" spans="1:8" x14ac:dyDescent="0.2">
      <c r="A19" s="59"/>
      <c r="B19" s="59"/>
      <c r="C19" s="5"/>
      <c r="D19" s="5"/>
      <c r="E19" s="5"/>
      <c r="F19" s="5"/>
      <c r="G19" s="5"/>
      <c r="H19" s="5"/>
    </row>
    <row r="20" spans="1:8" x14ac:dyDescent="0.2">
      <c r="A20" s="59"/>
      <c r="B20" s="59"/>
      <c r="C20" s="5"/>
      <c r="D20" s="5"/>
      <c r="E20" s="5"/>
      <c r="F20" s="5"/>
      <c r="G20" s="5"/>
      <c r="H20" s="5"/>
    </row>
    <row r="21" spans="1:8" x14ac:dyDescent="0.2">
      <c r="A21" s="59"/>
      <c r="B21" s="59"/>
      <c r="C21" s="5"/>
      <c r="D21" s="5"/>
      <c r="E21" s="5"/>
      <c r="F21" s="5"/>
      <c r="G21" s="5"/>
      <c r="H21" s="5"/>
    </row>
    <row r="22" spans="1:8" x14ac:dyDescent="0.2">
      <c r="A22" s="59"/>
      <c r="B22" s="59"/>
      <c r="C22" s="5"/>
      <c r="D22" s="5"/>
      <c r="E22" s="5"/>
      <c r="F22" s="5"/>
      <c r="G22" s="5"/>
      <c r="H22" s="5"/>
    </row>
    <row r="23" spans="1:8" x14ac:dyDescent="0.2">
      <c r="A23" s="59"/>
      <c r="B23" s="59"/>
      <c r="C23" s="5"/>
      <c r="D23" s="5"/>
      <c r="E23" s="5"/>
      <c r="F23" s="5"/>
      <c r="G23" s="5"/>
      <c r="H23" s="5"/>
    </row>
    <row r="24" spans="1:8" x14ac:dyDescent="0.2">
      <c r="A24" s="59"/>
      <c r="B24" s="59"/>
      <c r="C24" s="5"/>
      <c r="D24" s="5"/>
      <c r="E24" s="5"/>
      <c r="F24" s="5"/>
      <c r="G24" s="5"/>
      <c r="H24" s="5"/>
    </row>
    <row r="25" spans="1:8" x14ac:dyDescent="0.2">
      <c r="A25" s="59"/>
      <c r="B25" s="59"/>
      <c r="C25" s="5"/>
      <c r="D25" s="5"/>
      <c r="E25" s="5"/>
      <c r="F25" s="5"/>
      <c r="G25" s="5"/>
      <c r="H25" s="5"/>
    </row>
    <row r="26" spans="1:8" x14ac:dyDescent="0.2">
      <c r="A26" s="59"/>
      <c r="B26" s="59"/>
      <c r="C26" s="5"/>
      <c r="D26" s="5"/>
      <c r="E26" s="5"/>
      <c r="F26" s="5"/>
      <c r="G26" s="5"/>
      <c r="H26" s="5"/>
    </row>
    <row r="27" spans="1:8" x14ac:dyDescent="0.2">
      <c r="A27" s="59"/>
      <c r="B27" s="59"/>
      <c r="C27" s="5"/>
      <c r="D27" s="5"/>
      <c r="E27" s="5"/>
      <c r="F27" s="5"/>
      <c r="G27" s="5"/>
      <c r="H27" s="5"/>
    </row>
    <row r="28" spans="1:8" x14ac:dyDescent="0.2">
      <c r="A28" s="59"/>
      <c r="B28" s="59"/>
      <c r="C28" s="5"/>
      <c r="D28" s="5"/>
      <c r="E28" s="5"/>
      <c r="F28" s="5"/>
      <c r="G28" s="5"/>
      <c r="H28" s="5"/>
    </row>
    <row r="29" spans="1:8" x14ac:dyDescent="0.2">
      <c r="A29" s="59"/>
      <c r="B29" s="59"/>
      <c r="C29" s="5"/>
      <c r="D29" s="5"/>
      <c r="E29" s="5"/>
      <c r="F29" s="5"/>
      <c r="G29" s="5"/>
      <c r="H29" s="5"/>
    </row>
    <row r="30" spans="1:8" x14ac:dyDescent="0.2">
      <c r="A30" s="59"/>
      <c r="B30" s="59"/>
      <c r="C30" s="59"/>
      <c r="D30" s="5"/>
      <c r="E30" s="5"/>
      <c r="F30" s="5"/>
      <c r="G30" s="5"/>
      <c r="H30" s="5"/>
    </row>
    <row r="31" spans="1:8" x14ac:dyDescent="0.2">
      <c r="A31" s="59"/>
      <c r="B31" s="59"/>
      <c r="C31" s="59"/>
      <c r="D31" s="5"/>
      <c r="E31" s="5"/>
      <c r="F31" s="5"/>
      <c r="G31" s="5"/>
      <c r="H31" s="5"/>
    </row>
    <row r="32" spans="1:8" x14ac:dyDescent="0.2">
      <c r="A32" s="59"/>
      <c r="B32" s="59"/>
      <c r="C32" s="59"/>
      <c r="D32" s="5"/>
      <c r="E32" s="5"/>
      <c r="F32" s="5"/>
      <c r="G32" s="5"/>
      <c r="H32" s="5"/>
    </row>
    <row r="33" spans="1:8" x14ac:dyDescent="0.2">
      <c r="A33" s="59"/>
      <c r="B33" s="59"/>
      <c r="C33" s="59"/>
      <c r="D33" s="5"/>
      <c r="E33" s="5"/>
      <c r="F33" s="5"/>
      <c r="G33" s="5"/>
      <c r="H33" s="5"/>
    </row>
    <row r="34" spans="1:8" x14ac:dyDescent="0.2">
      <c r="A34" s="59"/>
      <c r="B34" s="59"/>
      <c r="C34" s="59"/>
      <c r="D34" s="5"/>
      <c r="E34" s="5"/>
      <c r="F34" s="5"/>
      <c r="G34" s="5"/>
      <c r="H34" s="5"/>
    </row>
    <row r="35" spans="1:8" x14ac:dyDescent="0.2">
      <c r="A35" s="59"/>
      <c r="B35" s="59"/>
      <c r="C35" s="59"/>
      <c r="D35" s="5"/>
      <c r="E35" s="5"/>
      <c r="F35" s="5"/>
      <c r="G35" s="5"/>
      <c r="H35" s="5"/>
    </row>
    <row r="36" spans="1:8" x14ac:dyDescent="0.2">
      <c r="A36" s="59"/>
      <c r="B36" s="59"/>
      <c r="C36" s="59"/>
      <c r="D36" s="5"/>
      <c r="E36" s="5"/>
      <c r="F36" s="5"/>
      <c r="G36" s="5"/>
      <c r="H36" s="5"/>
    </row>
    <row r="37" spans="1:8" x14ac:dyDescent="0.2">
      <c r="A37" s="59"/>
      <c r="B37" s="59"/>
      <c r="C37" s="59"/>
      <c r="D37" s="5"/>
      <c r="E37" s="5"/>
      <c r="F37" s="5"/>
      <c r="G37" s="5"/>
      <c r="H37" s="5"/>
    </row>
    <row r="38" spans="1:8" x14ac:dyDescent="0.2">
      <c r="A38" s="59"/>
      <c r="B38" s="59"/>
      <c r="C38" s="59"/>
      <c r="D38" s="5"/>
      <c r="E38" s="5"/>
      <c r="F38" s="5"/>
      <c r="G38" s="5"/>
      <c r="H38" s="5"/>
    </row>
    <row r="39" spans="1:8" x14ac:dyDescent="0.2">
      <c r="A39" s="59"/>
      <c r="B39" s="59"/>
      <c r="C39" s="59"/>
      <c r="D39" s="5"/>
      <c r="E39" s="5"/>
      <c r="F39" s="5"/>
      <c r="G39" s="5"/>
      <c r="H39" s="5"/>
    </row>
    <row r="40" spans="1:8" x14ac:dyDescent="0.2">
      <c r="A40" s="59"/>
      <c r="B40" s="59"/>
      <c r="C40" s="59"/>
      <c r="D40" s="5"/>
      <c r="E40" s="5"/>
      <c r="F40" s="5"/>
      <c r="G40" s="5"/>
      <c r="H40" s="5"/>
    </row>
    <row r="41" spans="1:8" x14ac:dyDescent="0.2">
      <c r="A41" s="59"/>
      <c r="B41" s="59"/>
      <c r="C41" s="59"/>
      <c r="D41" s="5"/>
      <c r="E41" s="5"/>
      <c r="F41" s="5"/>
      <c r="G41" s="5"/>
      <c r="H41" s="5"/>
    </row>
    <row r="42" spans="1:8" x14ac:dyDescent="0.2">
      <c r="A42" s="59"/>
      <c r="B42" s="59"/>
      <c r="C42" s="59"/>
      <c r="D42" s="5"/>
      <c r="E42" s="5"/>
      <c r="F42" s="5"/>
      <c r="G42" s="5"/>
      <c r="H42" s="5"/>
    </row>
    <row r="43" spans="1:8" x14ac:dyDescent="0.2">
      <c r="A43" s="59"/>
      <c r="B43" s="59"/>
      <c r="C43" s="59"/>
      <c r="D43" s="5"/>
      <c r="E43" s="5"/>
      <c r="F43" s="5"/>
      <c r="G43" s="5"/>
      <c r="H43" s="5"/>
    </row>
    <row r="44" spans="1:8" x14ac:dyDescent="0.2">
      <c r="A44" s="59"/>
      <c r="B44" s="59"/>
      <c r="C44" s="59"/>
      <c r="D44" s="5"/>
      <c r="E44" s="5"/>
      <c r="F44" s="5"/>
      <c r="G44" s="5"/>
      <c r="H44" s="5"/>
    </row>
    <row r="45" spans="1:8" x14ac:dyDescent="0.2">
      <c r="A45" s="59"/>
      <c r="B45" s="59"/>
      <c r="C45" s="59"/>
      <c r="D45" s="5"/>
      <c r="E45" s="5"/>
      <c r="F45" s="5"/>
      <c r="G45" s="5"/>
      <c r="H45" s="5"/>
    </row>
    <row r="46" spans="1:8" x14ac:dyDescent="0.2">
      <c r="A46" s="59"/>
      <c r="B46" s="59"/>
      <c r="C46" s="59"/>
      <c r="D46" s="5"/>
      <c r="E46" s="5"/>
      <c r="F46" s="5"/>
      <c r="G46" s="5"/>
      <c r="H46" s="5"/>
    </row>
    <row r="47" spans="1:8" x14ac:dyDescent="0.2">
      <c r="A47" s="59"/>
      <c r="B47" s="59"/>
      <c r="C47" s="59"/>
      <c r="D47" s="5"/>
      <c r="E47" s="5"/>
      <c r="F47" s="5"/>
      <c r="G47" s="5"/>
      <c r="H47" s="5"/>
    </row>
    <row r="48" spans="1:8" x14ac:dyDescent="0.2">
      <c r="A48" s="59"/>
      <c r="B48" s="59"/>
      <c r="C48" s="59"/>
      <c r="D48" s="5"/>
      <c r="E48" s="5"/>
      <c r="F48" s="5"/>
      <c r="G48" s="5"/>
      <c r="H48" s="5"/>
    </row>
    <row r="49" spans="1:8" x14ac:dyDescent="0.2">
      <c r="A49" s="59"/>
      <c r="B49" s="59"/>
      <c r="C49" s="59"/>
      <c r="D49" s="5"/>
      <c r="E49" s="5"/>
      <c r="F49" s="5"/>
      <c r="G49" s="5"/>
      <c r="H49" s="5"/>
    </row>
    <row r="50" spans="1:8" x14ac:dyDescent="0.2">
      <c r="A50" s="59"/>
      <c r="B50" s="59"/>
      <c r="C50" s="59"/>
      <c r="D50" s="5"/>
      <c r="E50" s="5"/>
      <c r="F50" s="5"/>
      <c r="G50" s="5"/>
      <c r="H50" s="5"/>
    </row>
    <row r="51" spans="1:8" x14ac:dyDescent="0.2">
      <c r="A51" s="59"/>
      <c r="B51" s="59"/>
      <c r="C51" s="59"/>
      <c r="D51" s="5"/>
      <c r="E51" s="5"/>
      <c r="F51" s="5"/>
      <c r="G51" s="5"/>
      <c r="H51" s="5"/>
    </row>
    <row r="52" spans="1:8" x14ac:dyDescent="0.2">
      <c r="A52" s="59"/>
      <c r="B52" s="59"/>
      <c r="C52" s="59"/>
    </row>
    <row r="53" spans="1:8" x14ac:dyDescent="0.2">
      <c r="A53" s="59"/>
      <c r="B53" s="59"/>
      <c r="C53" s="59"/>
    </row>
    <row r="54" spans="1:8" x14ac:dyDescent="0.2">
      <c r="A54" s="59"/>
      <c r="B54" s="59"/>
      <c r="C54" s="59"/>
    </row>
    <row r="55" spans="1:8" x14ac:dyDescent="0.2">
      <c r="A55" s="59"/>
      <c r="B55" s="59"/>
      <c r="C55" s="59"/>
    </row>
    <row r="56" spans="1:8" x14ac:dyDescent="0.2">
      <c r="A56" s="59"/>
      <c r="B56" s="59"/>
      <c r="C56" s="59"/>
    </row>
    <row r="57" spans="1:8" x14ac:dyDescent="0.2">
      <c r="A57" s="59"/>
      <c r="B57" s="59"/>
      <c r="C57" s="59"/>
    </row>
    <row r="58" spans="1:8" x14ac:dyDescent="0.2">
      <c r="A58" s="59"/>
      <c r="B58" s="59"/>
      <c r="C58" s="59"/>
    </row>
    <row r="59" spans="1:8" x14ac:dyDescent="0.2">
      <c r="A59" s="59"/>
      <c r="B59" s="59"/>
      <c r="C59" s="59"/>
    </row>
    <row r="60" spans="1:8" x14ac:dyDescent="0.2">
      <c r="A60" s="59"/>
      <c r="B60" s="59"/>
      <c r="C60" s="59"/>
    </row>
    <row r="61" spans="1:8" x14ac:dyDescent="0.2">
      <c r="A61" s="59"/>
      <c r="B61" s="59"/>
      <c r="C61" s="59"/>
    </row>
    <row r="62" spans="1:8" x14ac:dyDescent="0.2">
      <c r="A62" s="59"/>
      <c r="B62" s="59"/>
      <c r="C62" s="59"/>
    </row>
    <row r="63" spans="1:8" x14ac:dyDescent="0.2">
      <c r="A63" s="59"/>
      <c r="B63" s="59"/>
      <c r="C63" s="59"/>
    </row>
    <row r="64" spans="1:8" x14ac:dyDescent="0.2">
      <c r="A64" s="59"/>
      <c r="B64" s="59"/>
      <c r="C64" s="59"/>
    </row>
    <row r="65" spans="1:3" x14ac:dyDescent="0.2">
      <c r="A65" s="59"/>
      <c r="B65" s="59"/>
      <c r="C65" s="59"/>
    </row>
    <row r="66" spans="1:3" x14ac:dyDescent="0.2">
      <c r="A66" s="59"/>
      <c r="B66" s="59"/>
      <c r="C66" s="59"/>
    </row>
    <row r="67" spans="1:3" x14ac:dyDescent="0.2">
      <c r="A67" s="59"/>
      <c r="B67" s="59"/>
      <c r="C67" s="59"/>
    </row>
    <row r="68" spans="1:3" x14ac:dyDescent="0.2">
      <c r="A68" s="59"/>
      <c r="B68" s="59"/>
      <c r="C68" s="59"/>
    </row>
    <row r="69" spans="1:3" x14ac:dyDescent="0.2">
      <c r="A69" s="59"/>
      <c r="B69" s="59"/>
      <c r="C69" s="59"/>
    </row>
    <row r="70" spans="1:3" x14ac:dyDescent="0.2">
      <c r="A70" s="59"/>
      <c r="B70" s="59"/>
      <c r="C70" s="59"/>
    </row>
    <row r="71" spans="1:3" x14ac:dyDescent="0.2">
      <c r="A71" s="59"/>
      <c r="B71" s="59"/>
      <c r="C71" s="59"/>
    </row>
    <row r="72" spans="1:3" x14ac:dyDescent="0.2">
      <c r="A72" s="59"/>
      <c r="B72" s="59"/>
      <c r="C72" s="59"/>
    </row>
    <row r="73" spans="1:3" x14ac:dyDescent="0.2">
      <c r="A73" s="59"/>
      <c r="B73" s="59"/>
      <c r="C73" s="59"/>
    </row>
    <row r="74" spans="1:3" x14ac:dyDescent="0.2">
      <c r="A74" s="59"/>
      <c r="B74" s="59"/>
      <c r="C74" s="59"/>
    </row>
    <row r="75" spans="1:3" x14ac:dyDescent="0.2">
      <c r="A75" s="59"/>
      <c r="B75" s="59"/>
      <c r="C75" s="59"/>
    </row>
    <row r="76" spans="1:3" x14ac:dyDescent="0.2">
      <c r="A76" s="59"/>
      <c r="B76" s="59"/>
      <c r="C76" s="59"/>
    </row>
    <row r="77" spans="1:3" x14ac:dyDescent="0.2">
      <c r="A77" s="59"/>
      <c r="B77" s="59"/>
      <c r="C77" s="59"/>
    </row>
    <row r="78" spans="1:3" x14ac:dyDescent="0.2">
      <c r="A78" s="59"/>
      <c r="B78" s="59"/>
      <c r="C78" s="59"/>
    </row>
    <row r="79" spans="1:3" x14ac:dyDescent="0.2">
      <c r="A79" s="59"/>
      <c r="B79" s="59"/>
      <c r="C79" s="59"/>
    </row>
    <row r="80" spans="1:3" x14ac:dyDescent="0.2">
      <c r="A80" s="59"/>
      <c r="B80" s="59"/>
      <c r="C80" s="59"/>
    </row>
    <row r="81" spans="1:3" x14ac:dyDescent="0.2">
      <c r="A81" s="59"/>
      <c r="B81" s="59"/>
      <c r="C81" s="59"/>
    </row>
    <row r="82" spans="1:3" x14ac:dyDescent="0.2">
      <c r="A82" s="59"/>
      <c r="B82" s="59"/>
      <c r="C82" s="59"/>
    </row>
    <row r="83" spans="1:3" x14ac:dyDescent="0.2">
      <c r="A83" s="59"/>
      <c r="B83" s="59"/>
      <c r="C83" s="59"/>
    </row>
    <row r="84" spans="1:3" x14ac:dyDescent="0.2">
      <c r="A84" s="59"/>
      <c r="B84" s="59"/>
      <c r="C84" s="59"/>
    </row>
    <row r="85" spans="1:3" x14ac:dyDescent="0.2">
      <c r="A85" s="59"/>
      <c r="B85" s="59"/>
      <c r="C85" s="59"/>
    </row>
    <row r="86" spans="1:3" x14ac:dyDescent="0.2">
      <c r="A86" s="59"/>
      <c r="B86" s="59"/>
      <c r="C86" s="59"/>
    </row>
    <row r="87" spans="1:3" x14ac:dyDescent="0.2">
      <c r="A87" s="59"/>
      <c r="B87" s="59"/>
      <c r="C87" s="59"/>
    </row>
    <row r="88" spans="1:3" x14ac:dyDescent="0.2">
      <c r="A88" s="59"/>
      <c r="B88" s="59"/>
      <c r="C88" s="59"/>
    </row>
    <row r="89" spans="1:3" x14ac:dyDescent="0.2">
      <c r="A89" s="59"/>
      <c r="B89" s="59"/>
      <c r="C89" s="59"/>
    </row>
    <row r="90" spans="1:3" x14ac:dyDescent="0.2">
      <c r="A90" s="59"/>
      <c r="B90" s="59"/>
      <c r="C90" s="59"/>
    </row>
    <row r="91" spans="1:3" x14ac:dyDescent="0.2">
      <c r="A91" s="59"/>
      <c r="B91" s="59"/>
      <c r="C91" s="59"/>
    </row>
    <row r="92" spans="1:3" x14ac:dyDescent="0.2">
      <c r="A92" s="59"/>
      <c r="B92" s="59"/>
      <c r="C92" s="59"/>
    </row>
    <row r="93" spans="1:3" x14ac:dyDescent="0.2">
      <c r="A93" s="59"/>
      <c r="B93" s="59"/>
      <c r="C93" s="59"/>
    </row>
    <row r="94" spans="1:3" x14ac:dyDescent="0.2">
      <c r="A94" s="59"/>
      <c r="B94" s="59"/>
      <c r="C94" s="59"/>
    </row>
    <row r="95" spans="1:3" x14ac:dyDescent="0.2">
      <c r="A95" s="59"/>
      <c r="B95" s="59"/>
      <c r="C95" s="59"/>
    </row>
    <row r="96" spans="1:3" x14ac:dyDescent="0.2">
      <c r="A96" s="59"/>
      <c r="B96" s="59"/>
      <c r="C96" s="59"/>
    </row>
    <row r="97" spans="1:3" x14ac:dyDescent="0.2">
      <c r="A97" s="59"/>
      <c r="B97" s="59"/>
      <c r="C97" s="59"/>
    </row>
    <row r="98" spans="1:3" x14ac:dyDescent="0.2">
      <c r="A98" s="59"/>
      <c r="B98" s="59"/>
      <c r="C98" s="59"/>
    </row>
    <row r="99" spans="1:3" x14ac:dyDescent="0.2">
      <c r="A99" s="59"/>
      <c r="B99" s="59"/>
      <c r="C99" s="59"/>
    </row>
    <row r="100" spans="1:3" x14ac:dyDescent="0.2">
      <c r="A100" s="59"/>
      <c r="B100" s="59"/>
      <c r="C100" s="59"/>
    </row>
    <row r="101" spans="1:3" x14ac:dyDescent="0.2">
      <c r="A101" s="59"/>
      <c r="B101" s="59"/>
      <c r="C101" s="59"/>
    </row>
    <row r="102" spans="1:3" x14ac:dyDescent="0.2">
      <c r="A102" s="59"/>
      <c r="B102" s="59"/>
      <c r="C102" s="59"/>
    </row>
    <row r="103" spans="1:3" x14ac:dyDescent="0.2">
      <c r="A103" s="59"/>
      <c r="B103" s="59"/>
      <c r="C103" s="59"/>
    </row>
    <row r="104" spans="1:3" x14ac:dyDescent="0.2">
      <c r="A104" s="59"/>
      <c r="B104" s="59"/>
      <c r="C104" s="59"/>
    </row>
    <row r="105" spans="1:3" x14ac:dyDescent="0.2">
      <c r="A105" s="59"/>
      <c r="B105" s="59"/>
      <c r="C105" s="59"/>
    </row>
    <row r="106" spans="1:3" x14ac:dyDescent="0.2">
      <c r="A106" s="59"/>
      <c r="B106" s="59"/>
      <c r="C106" s="59"/>
    </row>
    <row r="107" spans="1:3" x14ac:dyDescent="0.2">
      <c r="A107" s="59"/>
      <c r="B107" s="59"/>
      <c r="C107" s="59"/>
    </row>
  </sheetData>
  <mergeCells count="12">
    <mergeCell ref="A17:C17"/>
    <mergeCell ref="G5:G6"/>
    <mergeCell ref="H5:H6"/>
    <mergeCell ref="A1:H1"/>
    <mergeCell ref="A2:H2"/>
    <mergeCell ref="A3:H3"/>
    <mergeCell ref="C5:C6"/>
    <mergeCell ref="A5:A6"/>
    <mergeCell ref="B5:B6"/>
    <mergeCell ref="D5:D6"/>
    <mergeCell ref="E5:E6"/>
    <mergeCell ref="F5:F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1" ySplit="5" topLeftCell="B12" activePane="bottomRight" state="frozen"/>
      <selection activeCell="F31" sqref="F31"/>
      <selection pane="topRight" activeCell="F31" sqref="F31"/>
      <selection pane="bottomLeft" activeCell="F31" sqref="F31"/>
      <selection pane="bottomRight" activeCell="P22" sqref="P22"/>
    </sheetView>
  </sheetViews>
  <sheetFormatPr defaultColWidth="9.140625" defaultRowHeight="12.75" x14ac:dyDescent="0.2"/>
  <cols>
    <col min="1" max="1" width="14.140625" style="1" customWidth="1"/>
    <col min="2" max="2" width="13.28515625" style="1" customWidth="1"/>
    <col min="3" max="3" width="13.140625" style="1" customWidth="1"/>
    <col min="4" max="4" width="13.85546875" style="1" customWidth="1"/>
    <col min="5" max="5" width="13.28515625" style="1" customWidth="1"/>
    <col min="6" max="6" width="12.7109375" style="1" customWidth="1"/>
    <col min="7" max="7" width="12.85546875" style="1" customWidth="1"/>
    <col min="8" max="8" width="11" style="1" customWidth="1"/>
    <col min="9" max="10" width="15.140625" style="1" customWidth="1"/>
    <col min="11" max="11" width="15.42578125" style="1" customWidth="1"/>
    <col min="12" max="13" width="12.7109375" style="1" customWidth="1"/>
    <col min="14" max="16384" width="9.140625" style="1"/>
  </cols>
  <sheetData>
    <row r="1" spans="1:13" x14ac:dyDescent="0.2">
      <c r="A1" s="121" t="s">
        <v>56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x14ac:dyDescent="0.2">
      <c r="A2" s="121" t="s">
        <v>90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</row>
    <row r="3" spans="1:13" x14ac:dyDescent="0.2">
      <c r="A3" s="129" t="s">
        <v>92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</row>
    <row r="4" spans="1:13" ht="18.75" customHeight="1" x14ac:dyDescent="0.2">
      <c r="A4" s="52"/>
      <c r="B4" s="52"/>
      <c r="C4" s="52"/>
      <c r="D4" s="52"/>
      <c r="E4" s="52"/>
      <c r="F4" s="52"/>
      <c r="G4" s="52"/>
      <c r="H4" s="52"/>
      <c r="I4" s="52"/>
      <c r="J4" s="59"/>
      <c r="K4" s="59"/>
      <c r="L4" s="59"/>
      <c r="M4" s="59"/>
    </row>
    <row r="5" spans="1:13" ht="48.75" customHeight="1" x14ac:dyDescent="0.2">
      <c r="A5" s="58" t="s">
        <v>82</v>
      </c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  <c r="K5" s="58" t="s">
        <v>31</v>
      </c>
      <c r="L5" s="58" t="s">
        <v>32</v>
      </c>
      <c r="M5" s="58" t="s">
        <v>72</v>
      </c>
    </row>
    <row r="6" spans="1:13" ht="15.95" customHeight="1" x14ac:dyDescent="0.2">
      <c r="A6" s="13">
        <v>1977</v>
      </c>
      <c r="B6" s="14">
        <v>100.17500305175781</v>
      </c>
      <c r="C6" s="62">
        <v>99.900001525878906</v>
      </c>
      <c r="D6" s="63">
        <v>100.5</v>
      </c>
      <c r="E6" s="62">
        <v>99.849998474121094</v>
      </c>
      <c r="F6" s="62">
        <v>99.875</v>
      </c>
      <c r="G6" s="14">
        <v>100.07499694824219</v>
      </c>
      <c r="H6" s="49">
        <v>99.574996948242188</v>
      </c>
      <c r="I6" s="64">
        <v>99.775009155273438</v>
      </c>
      <c r="J6" s="64">
        <v>100</v>
      </c>
      <c r="K6" s="64">
        <v>99.925003051757813</v>
      </c>
      <c r="L6" s="62">
        <v>100</v>
      </c>
      <c r="M6" s="62">
        <v>20.750115931014225</v>
      </c>
    </row>
    <row r="7" spans="1:13" ht="15.95" customHeight="1" x14ac:dyDescent="0.2">
      <c r="A7" s="15">
        <v>1978</v>
      </c>
      <c r="B7" s="17">
        <v>136.25</v>
      </c>
      <c r="C7" s="53">
        <v>127.65000152587891</v>
      </c>
      <c r="D7" s="17">
        <v>131.69999694824219</v>
      </c>
      <c r="E7" s="53">
        <v>118.15000152587891</v>
      </c>
      <c r="F7" s="53">
        <v>121.55000305175781</v>
      </c>
      <c r="G7" s="17">
        <v>120.10000610351562</v>
      </c>
      <c r="H7" s="50">
        <v>127.80000305175781</v>
      </c>
      <c r="I7" s="56">
        <v>126.42500305175781</v>
      </c>
      <c r="J7" s="56">
        <v>105.3</v>
      </c>
      <c r="K7" s="56">
        <v>378.9749755859375</v>
      </c>
      <c r="L7" s="53">
        <v>116.32499694824219</v>
      </c>
      <c r="M7" s="53">
        <v>24.137571723509012</v>
      </c>
    </row>
    <row r="8" spans="1:13" ht="15.95" customHeight="1" x14ac:dyDescent="0.2">
      <c r="A8" s="15">
        <v>1979</v>
      </c>
      <c r="B8" s="17">
        <v>169.60000610351562</v>
      </c>
      <c r="C8" s="53">
        <v>145.44999694824219</v>
      </c>
      <c r="D8" s="17">
        <v>154.85000610351562</v>
      </c>
      <c r="E8" s="53">
        <v>147.57501220703125</v>
      </c>
      <c r="F8" s="53">
        <v>132.14999389648437</v>
      </c>
      <c r="G8" s="17">
        <v>142.89999389648437</v>
      </c>
      <c r="H8" s="50">
        <v>157.97499084472656</v>
      </c>
      <c r="I8" s="56">
        <v>144.52499389648437</v>
      </c>
      <c r="J8" s="56">
        <v>133.5</v>
      </c>
      <c r="K8" s="56">
        <v>121.52499389648437</v>
      </c>
      <c r="L8" s="53">
        <v>143.69999694824219</v>
      </c>
      <c r="M8" s="53">
        <v>29.817915959624155</v>
      </c>
    </row>
    <row r="9" spans="1:13" ht="15.95" customHeight="1" x14ac:dyDescent="0.2">
      <c r="A9" s="15">
        <v>1980</v>
      </c>
      <c r="B9" s="17">
        <v>202.04998779296875</v>
      </c>
      <c r="C9" s="53">
        <v>167.59999084472656</v>
      </c>
      <c r="D9" s="17">
        <v>189.625</v>
      </c>
      <c r="E9" s="53">
        <v>167.57501220703125</v>
      </c>
      <c r="F9" s="53">
        <v>177.42500305175781</v>
      </c>
      <c r="G9" s="17">
        <v>175.42498779296875</v>
      </c>
      <c r="H9" s="50">
        <v>184.75</v>
      </c>
      <c r="I9" s="56">
        <v>174.94999694824219</v>
      </c>
      <c r="J9" s="56">
        <v>195.7</v>
      </c>
      <c r="K9" s="56">
        <v>146.35000610351562</v>
      </c>
      <c r="L9" s="53">
        <v>176.5</v>
      </c>
      <c r="M9" s="53">
        <v>36.623954618240106</v>
      </c>
    </row>
    <row r="10" spans="1:13" ht="15.95" customHeight="1" x14ac:dyDescent="0.2">
      <c r="A10" s="15">
        <v>1981</v>
      </c>
      <c r="B10" s="17">
        <v>259.52499389648437</v>
      </c>
      <c r="C10" s="53">
        <v>209.125</v>
      </c>
      <c r="D10" s="17">
        <v>255.72500610351562</v>
      </c>
      <c r="E10" s="53">
        <v>206.90000915527344</v>
      </c>
      <c r="F10" s="53">
        <v>212.77499389648437</v>
      </c>
      <c r="G10" s="17">
        <v>206.15000915527344</v>
      </c>
      <c r="H10" s="50">
        <v>247.27499389648437</v>
      </c>
      <c r="I10" s="56">
        <v>216.60000610351562</v>
      </c>
      <c r="J10" s="56">
        <v>181.4</v>
      </c>
      <c r="K10" s="56">
        <v>182.32499694824219</v>
      </c>
      <c r="L10" s="53">
        <v>212.79998779296875</v>
      </c>
      <c r="M10" s="53">
        <v>44.156244168225129</v>
      </c>
    </row>
    <row r="11" spans="1:13" ht="15.95" customHeight="1" x14ac:dyDescent="0.2">
      <c r="A11" s="15">
        <v>1982</v>
      </c>
      <c r="B11" s="17">
        <v>302.04998779296875</v>
      </c>
      <c r="C11" s="53">
        <v>257.54998779296875</v>
      </c>
      <c r="D11" s="17">
        <v>274</v>
      </c>
      <c r="E11" s="53">
        <v>283.27499389648437</v>
      </c>
      <c r="F11" s="53">
        <v>240.19999694824219</v>
      </c>
      <c r="G11" s="17">
        <v>230.75</v>
      </c>
      <c r="H11" s="50">
        <v>296.32501220703125</v>
      </c>
      <c r="I11" s="56">
        <v>264.29998779296875</v>
      </c>
      <c r="J11" s="56">
        <v>189.6</v>
      </c>
      <c r="K11" s="56">
        <v>191.625</v>
      </c>
      <c r="L11" s="53">
        <v>249.47500610351562</v>
      </c>
      <c r="M11" s="53">
        <v>51.766352985384302</v>
      </c>
    </row>
    <row r="12" spans="1:13" ht="15.95" customHeight="1" x14ac:dyDescent="0.2">
      <c r="A12" s="15">
        <v>1983</v>
      </c>
      <c r="B12" s="17">
        <v>341.79998779296875</v>
      </c>
      <c r="C12" s="53">
        <v>285.82501220703125</v>
      </c>
      <c r="D12" s="17">
        <v>358.05001831054687</v>
      </c>
      <c r="E12" s="53">
        <v>334.57498168945312</v>
      </c>
      <c r="F12" s="53">
        <v>285.875</v>
      </c>
      <c r="G12" s="17">
        <v>272.70001220703125</v>
      </c>
      <c r="H12" s="50">
        <v>546.4000244140625</v>
      </c>
      <c r="I12" s="56">
        <v>339.5</v>
      </c>
      <c r="J12" s="56">
        <v>285.3</v>
      </c>
      <c r="K12" s="56">
        <v>188.875</v>
      </c>
      <c r="L12" s="53">
        <v>297.4749755859375</v>
      </c>
      <c r="M12" s="53">
        <v>61.726402299838291</v>
      </c>
    </row>
    <row r="13" spans="1:13" ht="15.95" customHeight="1" x14ac:dyDescent="0.2">
      <c r="A13" s="15">
        <v>1984</v>
      </c>
      <c r="B13" s="17">
        <v>395.875</v>
      </c>
      <c r="C13" s="53">
        <v>352.85000610351562</v>
      </c>
      <c r="D13" s="17">
        <v>415.89999389648438</v>
      </c>
      <c r="E13" s="53">
        <v>351.85000610351562</v>
      </c>
      <c r="F13" s="53">
        <v>307</v>
      </c>
      <c r="G13" s="17">
        <v>341.54998779296875</v>
      </c>
      <c r="H13" s="50">
        <v>569.050048828125</v>
      </c>
      <c r="I13" s="56">
        <v>372.57498168945312</v>
      </c>
      <c r="J13" s="56">
        <v>322.10000000000002</v>
      </c>
      <c r="K13" s="56">
        <v>263.17501831054687</v>
      </c>
      <c r="L13" s="53">
        <v>340.39999389648437</v>
      </c>
      <c r="M13" s="53">
        <v>70.633393362685851</v>
      </c>
    </row>
    <row r="14" spans="1:13" ht="15.95" customHeight="1" x14ac:dyDescent="0.2">
      <c r="A14" s="15">
        <v>1985</v>
      </c>
      <c r="B14" s="17">
        <v>529.7249755859375</v>
      </c>
      <c r="C14" s="53">
        <v>401.97500610351562</v>
      </c>
      <c r="D14" s="17">
        <v>439.17498779296875</v>
      </c>
      <c r="E14" s="53">
        <v>364.19998168945312</v>
      </c>
      <c r="F14" s="53">
        <v>280.69998168945312</v>
      </c>
      <c r="G14" s="17">
        <v>373.2249755859375</v>
      </c>
      <c r="H14" s="50">
        <v>635.5999755859375</v>
      </c>
      <c r="I14" s="56">
        <v>404.42498779296875</v>
      </c>
      <c r="J14" s="56">
        <v>282.7</v>
      </c>
      <c r="K14" s="56">
        <v>315.92501831054687</v>
      </c>
      <c r="L14" s="53">
        <v>354.75</v>
      </c>
      <c r="M14" s="53">
        <v>73.611036265272958</v>
      </c>
    </row>
    <row r="15" spans="1:13" ht="15.95" customHeight="1" x14ac:dyDescent="0.2">
      <c r="A15" s="15">
        <v>1986</v>
      </c>
      <c r="B15" s="17">
        <v>566.70001220703125</v>
      </c>
      <c r="C15" s="53">
        <v>402.92498779296875</v>
      </c>
      <c r="D15" s="17">
        <v>389.5</v>
      </c>
      <c r="E15" s="53">
        <v>395.05001831054687</v>
      </c>
      <c r="F15" s="53">
        <v>272.72500610351562</v>
      </c>
      <c r="G15" s="17">
        <v>374.5</v>
      </c>
      <c r="H15" s="50">
        <v>663.0999755859375</v>
      </c>
      <c r="I15" s="56">
        <v>408.6500244140625</v>
      </c>
      <c r="J15" s="56">
        <v>296.8</v>
      </c>
      <c r="K15" s="56">
        <v>357.85003662109375</v>
      </c>
      <c r="L15" s="53">
        <v>361.85000610351562</v>
      </c>
      <c r="M15" s="53">
        <v>75.08429576286153</v>
      </c>
    </row>
    <row r="16" spans="1:13" ht="15.95" customHeight="1" x14ac:dyDescent="0.2">
      <c r="A16" s="15">
        <v>1987</v>
      </c>
      <c r="B16" s="17">
        <v>501.10003662109375</v>
      </c>
      <c r="C16" s="53">
        <v>444.5</v>
      </c>
      <c r="D16" s="17">
        <v>391.6500244140625</v>
      </c>
      <c r="E16" s="55">
        <v>413.57501220703125</v>
      </c>
      <c r="F16" s="53">
        <v>284.5</v>
      </c>
      <c r="G16" s="17">
        <v>406.42498779296875</v>
      </c>
      <c r="H16" s="50">
        <v>718.0999755859375</v>
      </c>
      <c r="I16" s="56">
        <v>390.57501220703125</v>
      </c>
      <c r="J16" s="56">
        <v>299.89999999999998</v>
      </c>
      <c r="K16" s="56">
        <v>360.60000610351562</v>
      </c>
      <c r="L16" s="53">
        <v>388.30001831054687</v>
      </c>
      <c r="M16" s="53">
        <v>80.57270395958794</v>
      </c>
    </row>
    <row r="17" spans="1:14" ht="15.95" customHeight="1" x14ac:dyDescent="0.2">
      <c r="A17" s="15">
        <v>1988</v>
      </c>
      <c r="B17" s="17">
        <v>492.82501220703125</v>
      </c>
      <c r="C17" s="53">
        <v>430.5</v>
      </c>
      <c r="D17" s="17">
        <v>373.72500610351562</v>
      </c>
      <c r="E17" s="53">
        <v>417.72500610351562</v>
      </c>
      <c r="F17" s="53">
        <v>280.92498779296875</v>
      </c>
      <c r="G17" s="17">
        <v>375.5250244140625</v>
      </c>
      <c r="H17" s="50">
        <v>773.6500244140625</v>
      </c>
      <c r="I17" s="56">
        <v>384.7750244140625</v>
      </c>
      <c r="J17" s="56">
        <v>331.1</v>
      </c>
      <c r="K17" s="56">
        <v>377.0999755859375</v>
      </c>
      <c r="L17" s="53">
        <v>394.67498779296875</v>
      </c>
      <c r="M17" s="53">
        <v>81.895517517757256</v>
      </c>
    </row>
    <row r="18" spans="1:14" ht="15.95" customHeight="1" x14ac:dyDescent="0.2">
      <c r="A18" s="15">
        <v>1989</v>
      </c>
      <c r="B18" s="17">
        <v>496.17501831054687</v>
      </c>
      <c r="C18" s="53">
        <v>456.67501831054687</v>
      </c>
      <c r="D18" s="17">
        <v>315.04998779296875</v>
      </c>
      <c r="E18" s="53">
        <v>433.20001220703125</v>
      </c>
      <c r="F18" s="53">
        <v>247.47500610351562</v>
      </c>
      <c r="G18" s="17">
        <v>376.5</v>
      </c>
      <c r="H18" s="50">
        <v>771.32501220703125</v>
      </c>
      <c r="I18" s="56">
        <v>405.22500610351562</v>
      </c>
      <c r="J18" s="56">
        <v>339.7</v>
      </c>
      <c r="K18" s="56">
        <v>375.1500244140625</v>
      </c>
      <c r="L18" s="53">
        <v>397.875</v>
      </c>
      <c r="M18" s="53">
        <v>82.559523760522836</v>
      </c>
    </row>
    <row r="19" spans="1:14" ht="15.95" customHeight="1" x14ac:dyDescent="0.2">
      <c r="A19" s="15">
        <v>1990</v>
      </c>
      <c r="B19" s="17">
        <v>509.42498779296875</v>
      </c>
      <c r="C19" s="53">
        <v>468.625</v>
      </c>
      <c r="D19" s="17">
        <v>325.67498779296875</v>
      </c>
      <c r="E19" s="53">
        <v>443.7750244140625</v>
      </c>
      <c r="F19" s="53">
        <v>224.125</v>
      </c>
      <c r="G19" s="17">
        <v>389.375</v>
      </c>
      <c r="H19" s="50">
        <v>601.324951171875</v>
      </c>
      <c r="I19" s="56">
        <v>416.82498168945312</v>
      </c>
      <c r="J19" s="56">
        <v>372.1</v>
      </c>
      <c r="K19" s="56">
        <v>388.92498779296875</v>
      </c>
      <c r="L19" s="53">
        <v>421.25</v>
      </c>
      <c r="M19" s="53">
        <v>87.40986335939742</v>
      </c>
    </row>
    <row r="20" spans="1:14" ht="15.95" customHeight="1" x14ac:dyDescent="0.2">
      <c r="A20" s="15">
        <v>1991</v>
      </c>
      <c r="B20" s="17">
        <v>500.70001220703125</v>
      </c>
      <c r="C20" s="53">
        <v>464.47500610351562</v>
      </c>
      <c r="D20" s="17">
        <v>323.2750244140625</v>
      </c>
      <c r="E20" s="53">
        <v>429.75</v>
      </c>
      <c r="F20" s="53">
        <v>232.32499694824219</v>
      </c>
      <c r="G20" s="17">
        <v>393.54998779296875</v>
      </c>
      <c r="H20" s="50">
        <v>777.5</v>
      </c>
      <c r="I20" s="56">
        <v>405.80001831054687</v>
      </c>
      <c r="J20" s="56">
        <v>393.3</v>
      </c>
      <c r="K20" s="56">
        <v>376.04998779296875</v>
      </c>
      <c r="L20" s="53">
        <v>421.5250244140625</v>
      </c>
      <c r="M20" s="53">
        <v>87.466931244153983</v>
      </c>
      <c r="N20" s="21"/>
    </row>
    <row r="21" spans="1:14" ht="15.95" customHeight="1" x14ac:dyDescent="0.2">
      <c r="A21" s="15">
        <v>1992</v>
      </c>
      <c r="B21" s="17">
        <v>520.2750244140625</v>
      </c>
      <c r="C21" s="53">
        <v>455.85000610351562</v>
      </c>
      <c r="D21" s="17">
        <v>336.125</v>
      </c>
      <c r="E21" s="53">
        <v>460.67501831054687</v>
      </c>
      <c r="F21" s="53">
        <v>231.97500610351562</v>
      </c>
      <c r="G21" s="17">
        <v>402.67498779296875</v>
      </c>
      <c r="H21" s="50">
        <v>850.20001220703125</v>
      </c>
      <c r="I21" s="56">
        <v>405.02499389648437</v>
      </c>
      <c r="J21" s="56">
        <v>427.7</v>
      </c>
      <c r="K21" s="56">
        <v>370.17498779296875</v>
      </c>
      <c r="L21" s="53">
        <v>433.72500610351562</v>
      </c>
      <c r="M21" s="53">
        <v>89.998441588278013</v>
      </c>
    </row>
    <row r="22" spans="1:14" ht="15.95" customHeight="1" x14ac:dyDescent="0.2">
      <c r="A22" s="15">
        <v>1993</v>
      </c>
      <c r="B22" s="17">
        <v>509.89999389648437</v>
      </c>
      <c r="C22" s="53">
        <v>497.79998779296875</v>
      </c>
      <c r="D22" s="17">
        <v>314.60000610351562</v>
      </c>
      <c r="E22" s="53">
        <v>466.29998779296875</v>
      </c>
      <c r="F22" s="53">
        <v>218.54998779296875</v>
      </c>
      <c r="G22" s="17">
        <v>423.5999755859375</v>
      </c>
      <c r="H22" s="50">
        <v>612.02496337890625</v>
      </c>
      <c r="I22" s="56">
        <v>380.375</v>
      </c>
      <c r="J22" s="56">
        <v>441.9</v>
      </c>
      <c r="K22" s="56">
        <v>381.54998779296875</v>
      </c>
      <c r="L22" s="53">
        <v>440.6500244140625</v>
      </c>
      <c r="M22" s="53">
        <v>91.435390915960454</v>
      </c>
    </row>
    <row r="23" spans="1:14" ht="15.95" customHeight="1" x14ac:dyDescent="0.2">
      <c r="A23" s="15">
        <v>1994</v>
      </c>
      <c r="B23" s="17">
        <v>551.5250244140625</v>
      </c>
      <c r="C23" s="53">
        <v>460.27496337890625</v>
      </c>
      <c r="D23" s="17">
        <v>304.32501220703125</v>
      </c>
      <c r="E23" s="53">
        <v>483.10000610351562</v>
      </c>
      <c r="F23" s="53">
        <v>201.125</v>
      </c>
      <c r="G23" s="17">
        <v>409.12496948242187</v>
      </c>
      <c r="H23" s="50">
        <v>692.0250244140625</v>
      </c>
      <c r="I23" s="56">
        <v>369.07501220703125</v>
      </c>
      <c r="J23" s="56">
        <v>465.4</v>
      </c>
      <c r="K23" s="56">
        <v>369.72500610351562</v>
      </c>
      <c r="L23" s="53">
        <v>424.95001220703125</v>
      </c>
      <c r="M23" s="53">
        <v>88.177620181818085</v>
      </c>
    </row>
    <row r="24" spans="1:14" ht="15.95" customHeight="1" x14ac:dyDescent="0.2">
      <c r="A24" s="15">
        <v>1995</v>
      </c>
      <c r="B24" s="17">
        <v>587.699951171875</v>
      </c>
      <c r="C24" s="53">
        <v>546.32501220703125</v>
      </c>
      <c r="D24" s="17">
        <v>316.20001220703125</v>
      </c>
      <c r="E24" s="53">
        <v>477.2750244140625</v>
      </c>
      <c r="F24" s="53">
        <v>197.02500915527344</v>
      </c>
      <c r="G24" s="17">
        <v>443.02499389648438</v>
      </c>
      <c r="H24" s="50">
        <v>909.5</v>
      </c>
      <c r="I24" s="56">
        <v>332.79998779296875</v>
      </c>
      <c r="J24" s="56">
        <v>488</v>
      </c>
      <c r="K24" s="56">
        <v>379.39999389648437</v>
      </c>
      <c r="L24" s="53">
        <v>481.92501831054687</v>
      </c>
      <c r="M24" s="53">
        <v>100</v>
      </c>
    </row>
    <row r="25" spans="1:14" ht="15.95" customHeight="1" x14ac:dyDescent="0.2">
      <c r="A25" s="18">
        <v>1996</v>
      </c>
      <c r="B25" s="19">
        <v>595.20001220703125</v>
      </c>
      <c r="C25" s="54">
        <v>630.32501220703125</v>
      </c>
      <c r="D25" s="19">
        <v>317.625</v>
      </c>
      <c r="E25" s="54">
        <v>493.95001220703125</v>
      </c>
      <c r="F25" s="54">
        <v>205.22500610351562</v>
      </c>
      <c r="G25" s="19">
        <v>456.125</v>
      </c>
      <c r="H25" s="51">
        <v>902.4000244140625</v>
      </c>
      <c r="I25" s="57">
        <v>292.32501220703125</v>
      </c>
      <c r="J25" s="57">
        <v>539.4</v>
      </c>
      <c r="K25" s="57">
        <v>389.42498779296875</v>
      </c>
      <c r="L25" s="54">
        <v>522.95001220703125</v>
      </c>
      <c r="M25" s="54">
        <v>107.79999542236328</v>
      </c>
    </row>
    <row r="26" spans="1:14" s="21" customFormat="1" ht="24" customHeight="1" x14ac:dyDescent="0.25">
      <c r="A26" s="122" t="s">
        <v>101</v>
      </c>
      <c r="B26" s="125"/>
      <c r="C26" s="125"/>
      <c r="D26" s="68"/>
      <c r="E26" s="68"/>
      <c r="F26" s="68"/>
      <c r="G26" s="68"/>
      <c r="H26" s="68"/>
      <c r="I26" s="68"/>
      <c r="J26" s="68"/>
      <c r="K26" s="68"/>
      <c r="L26" s="68"/>
      <c r="M26" s="68"/>
    </row>
    <row r="27" spans="1:14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</sheetData>
  <mergeCells count="4">
    <mergeCell ref="A26:C26"/>
    <mergeCell ref="A1:M1"/>
    <mergeCell ref="A2:M2"/>
    <mergeCell ref="A3:M3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5" x14ac:dyDescent="0.25"/>
  <sheetData>
    <row r="1" spans="1:14" x14ac:dyDescent="0.25">
      <c r="A1">
        <v>15</v>
      </c>
      <c r="B1" t="s">
        <v>57</v>
      </c>
    </row>
    <row r="2" spans="1:14" x14ac:dyDescent="0.25">
      <c r="A2" s="116" t="s">
        <v>102</v>
      </c>
      <c r="B2" t="s">
        <v>118</v>
      </c>
      <c r="C2" t="s">
        <v>119</v>
      </c>
      <c r="D2">
        <v>3.806273</v>
      </c>
      <c r="E2" s="117">
        <v>43859.584166666667</v>
      </c>
      <c r="F2" t="b">
        <v>1</v>
      </c>
      <c r="G2" s="116" t="s">
        <v>120</v>
      </c>
      <c r="H2" s="116" t="s">
        <v>103</v>
      </c>
      <c r="I2" s="116" t="s">
        <v>121</v>
      </c>
      <c r="J2">
        <v>0</v>
      </c>
      <c r="K2" s="116" t="s">
        <v>122</v>
      </c>
      <c r="L2" t="b">
        <v>0</v>
      </c>
      <c r="M2" t="b">
        <v>0</v>
      </c>
      <c r="N2" t="b">
        <v>0</v>
      </c>
    </row>
    <row r="3" spans="1:14" x14ac:dyDescent="0.25">
      <c r="A3" s="116" t="s">
        <v>102</v>
      </c>
      <c r="B3" t="s">
        <v>123</v>
      </c>
      <c r="C3" t="s">
        <v>119</v>
      </c>
      <c r="D3">
        <v>44.1479</v>
      </c>
      <c r="E3" s="117">
        <v>43859.584166666667</v>
      </c>
      <c r="F3" t="b">
        <v>1</v>
      </c>
      <c r="G3" s="116" t="s">
        <v>104</v>
      </c>
      <c r="H3" s="116" t="s">
        <v>103</v>
      </c>
      <c r="I3" s="116" t="s">
        <v>121</v>
      </c>
      <c r="J3">
        <v>0</v>
      </c>
      <c r="K3" s="116" t="s">
        <v>122</v>
      </c>
      <c r="L3" t="b">
        <v>0</v>
      </c>
      <c r="M3" t="b">
        <v>0</v>
      </c>
      <c r="N3" t="b">
        <v>0</v>
      </c>
    </row>
    <row r="4" spans="1:14" x14ac:dyDescent="0.25">
      <c r="A4" s="116" t="s">
        <v>102</v>
      </c>
      <c r="B4" t="s">
        <v>124</v>
      </c>
      <c r="C4" t="s">
        <v>119</v>
      </c>
      <c r="D4">
        <v>70.155109999999993</v>
      </c>
      <c r="E4" s="117">
        <v>43859.584166666667</v>
      </c>
      <c r="F4" t="b">
        <v>1</v>
      </c>
      <c r="G4" s="116" t="s">
        <v>105</v>
      </c>
      <c r="H4" s="116" t="s">
        <v>103</v>
      </c>
      <c r="I4" s="116" t="s">
        <v>121</v>
      </c>
      <c r="J4">
        <v>0</v>
      </c>
      <c r="K4" s="116" t="s">
        <v>122</v>
      </c>
      <c r="L4" t="b">
        <v>0</v>
      </c>
      <c r="M4" t="b">
        <v>0</v>
      </c>
      <c r="N4" t="b">
        <v>0</v>
      </c>
    </row>
    <row r="5" spans="1:14" x14ac:dyDescent="0.25">
      <c r="A5" s="116" t="s">
        <v>102</v>
      </c>
      <c r="B5" t="s">
        <v>125</v>
      </c>
      <c r="C5" t="s">
        <v>119</v>
      </c>
      <c r="D5">
        <v>17.219750000000001</v>
      </c>
      <c r="E5" s="117">
        <v>43859.584166666667</v>
      </c>
      <c r="F5" t="b">
        <v>1</v>
      </c>
      <c r="G5" s="116" t="s">
        <v>106</v>
      </c>
      <c r="H5" s="116" t="s">
        <v>103</v>
      </c>
      <c r="I5" s="116" t="s">
        <v>121</v>
      </c>
      <c r="J5">
        <v>0</v>
      </c>
      <c r="K5" s="116" t="s">
        <v>122</v>
      </c>
      <c r="L5" t="b">
        <v>0</v>
      </c>
      <c r="M5" t="b">
        <v>0</v>
      </c>
      <c r="N5" t="b">
        <v>0</v>
      </c>
    </row>
    <row r="6" spans="1:14" x14ac:dyDescent="0.25">
      <c r="A6" s="116" t="s">
        <v>102</v>
      </c>
      <c r="B6" t="s">
        <v>126</v>
      </c>
      <c r="C6" t="s">
        <v>119</v>
      </c>
      <c r="D6">
        <v>46.367719999999998</v>
      </c>
      <c r="E6" s="117">
        <v>43859.584166666667</v>
      </c>
      <c r="F6" t="b">
        <v>1</v>
      </c>
      <c r="G6" s="116" t="s">
        <v>107</v>
      </c>
      <c r="H6" s="116" t="s">
        <v>103</v>
      </c>
      <c r="I6" s="116" t="s">
        <v>121</v>
      </c>
      <c r="J6">
        <v>0</v>
      </c>
      <c r="K6" s="116" t="s">
        <v>122</v>
      </c>
      <c r="L6" t="b">
        <v>0</v>
      </c>
      <c r="M6" t="b">
        <v>0</v>
      </c>
      <c r="N6" t="b">
        <v>0</v>
      </c>
    </row>
    <row r="7" spans="1:14" x14ac:dyDescent="0.25">
      <c r="A7" s="116" t="s">
        <v>102</v>
      </c>
      <c r="B7" t="s">
        <v>127</v>
      </c>
      <c r="C7" t="s">
        <v>119</v>
      </c>
      <c r="D7">
        <v>95.318529999999996</v>
      </c>
      <c r="E7" s="117">
        <v>43859.584166666667</v>
      </c>
      <c r="F7" t="b">
        <v>1</v>
      </c>
      <c r="G7" s="116" t="s">
        <v>108</v>
      </c>
      <c r="H7" s="116" t="s">
        <v>103</v>
      </c>
      <c r="I7" s="116" t="s">
        <v>121</v>
      </c>
      <c r="J7">
        <v>0</v>
      </c>
      <c r="K7" s="116" t="s">
        <v>122</v>
      </c>
      <c r="L7" t="b">
        <v>0</v>
      </c>
      <c r="M7" t="b">
        <v>0</v>
      </c>
      <c r="N7" t="b">
        <v>0</v>
      </c>
    </row>
    <row r="8" spans="1:14" x14ac:dyDescent="0.25">
      <c r="A8" s="116" t="s">
        <v>102</v>
      </c>
      <c r="B8" t="s">
        <v>128</v>
      </c>
      <c r="C8" t="s">
        <v>119</v>
      </c>
      <c r="D8">
        <v>76.136380000000003</v>
      </c>
      <c r="E8" s="117">
        <v>43859.584166666667</v>
      </c>
      <c r="F8" t="b">
        <v>1</v>
      </c>
      <c r="G8" s="116" t="s">
        <v>109</v>
      </c>
      <c r="H8" s="116" t="s">
        <v>103</v>
      </c>
      <c r="I8" s="116" t="s">
        <v>121</v>
      </c>
      <c r="J8">
        <v>0</v>
      </c>
      <c r="K8" s="116" t="s">
        <v>122</v>
      </c>
      <c r="L8" t="b">
        <v>0</v>
      </c>
      <c r="M8" t="b">
        <v>0</v>
      </c>
      <c r="N8" t="b">
        <v>0</v>
      </c>
    </row>
    <row r="9" spans="1:14" x14ac:dyDescent="0.25">
      <c r="A9" s="116" t="s">
        <v>102</v>
      </c>
      <c r="B9" t="s">
        <v>129</v>
      </c>
      <c r="C9" t="s">
        <v>119</v>
      </c>
      <c r="D9">
        <v>78.250129999999999</v>
      </c>
      <c r="E9" s="117">
        <v>43859.584166666667</v>
      </c>
      <c r="F9" t="b">
        <v>1</v>
      </c>
      <c r="G9" s="116" t="s">
        <v>117</v>
      </c>
      <c r="H9" s="116" t="s">
        <v>103</v>
      </c>
      <c r="I9" s="116" t="s">
        <v>121</v>
      </c>
      <c r="J9">
        <v>0</v>
      </c>
      <c r="K9" s="116" t="s">
        <v>122</v>
      </c>
      <c r="L9" t="b">
        <v>0</v>
      </c>
      <c r="M9" t="b">
        <v>0</v>
      </c>
      <c r="N9" t="b">
        <v>0</v>
      </c>
    </row>
    <row r="10" spans="1:14" x14ac:dyDescent="0.25">
      <c r="A10" s="116" t="s">
        <v>102</v>
      </c>
      <c r="B10" t="s">
        <v>130</v>
      </c>
      <c r="C10" t="s">
        <v>119</v>
      </c>
      <c r="D10">
        <v>85.138180000000006</v>
      </c>
      <c r="E10" s="117">
        <v>43859.584166666667</v>
      </c>
      <c r="F10" t="b">
        <v>1</v>
      </c>
      <c r="G10" s="116" t="s">
        <v>110</v>
      </c>
      <c r="H10" s="116" t="s">
        <v>103</v>
      </c>
      <c r="I10" s="116" t="s">
        <v>121</v>
      </c>
      <c r="J10">
        <v>0</v>
      </c>
      <c r="K10" s="116" t="s">
        <v>122</v>
      </c>
      <c r="L10" t="b">
        <v>0</v>
      </c>
      <c r="M10" t="b">
        <v>0</v>
      </c>
      <c r="N10" t="b">
        <v>0</v>
      </c>
    </row>
    <row r="11" spans="1:14" x14ac:dyDescent="0.25">
      <c r="A11" s="116" t="s">
        <v>102</v>
      </c>
      <c r="B11" t="s">
        <v>131</v>
      </c>
      <c r="C11" t="s">
        <v>119</v>
      </c>
      <c r="D11">
        <v>59.960549999999998</v>
      </c>
      <c r="E11" s="117">
        <v>43859.584166666667</v>
      </c>
      <c r="F11" t="b">
        <v>1</v>
      </c>
      <c r="G11" s="116" t="s">
        <v>111</v>
      </c>
      <c r="H11" s="116" t="s">
        <v>103</v>
      </c>
      <c r="I11" s="116" t="s">
        <v>121</v>
      </c>
      <c r="J11">
        <v>0</v>
      </c>
      <c r="K11" s="116" t="s">
        <v>122</v>
      </c>
      <c r="L11" t="b">
        <v>0</v>
      </c>
      <c r="M11" t="b">
        <v>0</v>
      </c>
      <c r="N11" t="b">
        <v>0</v>
      </c>
    </row>
    <row r="12" spans="1:14" x14ac:dyDescent="0.25">
      <c r="A12" s="116" t="s">
        <v>102</v>
      </c>
      <c r="B12" t="s">
        <v>132</v>
      </c>
      <c r="C12" t="s">
        <v>119</v>
      </c>
      <c r="D12">
        <v>65.535709999999995</v>
      </c>
      <c r="E12" s="117">
        <v>43859.584166666667</v>
      </c>
      <c r="F12" t="b">
        <v>1</v>
      </c>
      <c r="G12" s="116" t="s">
        <v>112</v>
      </c>
      <c r="H12" s="116" t="s">
        <v>103</v>
      </c>
      <c r="I12" s="116" t="s">
        <v>121</v>
      </c>
      <c r="J12">
        <v>0</v>
      </c>
      <c r="K12" s="116" t="s">
        <v>122</v>
      </c>
      <c r="L12" t="b">
        <v>0</v>
      </c>
      <c r="M12" t="b">
        <v>0</v>
      </c>
      <c r="N12" t="b">
        <v>0</v>
      </c>
    </row>
    <row r="13" spans="1:14" x14ac:dyDescent="0.25">
      <c r="A13" s="116" t="s">
        <v>102</v>
      </c>
      <c r="B13" t="s">
        <v>133</v>
      </c>
      <c r="C13" t="s">
        <v>119</v>
      </c>
      <c r="D13">
        <v>127.2264</v>
      </c>
      <c r="E13" s="117">
        <v>43859.584166666667</v>
      </c>
      <c r="F13" t="b">
        <v>1</v>
      </c>
      <c r="G13" s="116" t="s">
        <v>113</v>
      </c>
      <c r="H13" s="116" t="s">
        <v>103</v>
      </c>
      <c r="I13" s="116" t="s">
        <v>121</v>
      </c>
      <c r="J13">
        <v>0</v>
      </c>
      <c r="K13" s="116" t="s">
        <v>122</v>
      </c>
      <c r="L13" t="b">
        <v>0</v>
      </c>
      <c r="M13" t="b">
        <v>0</v>
      </c>
      <c r="N13" t="b">
        <v>0</v>
      </c>
    </row>
    <row r="14" spans="1:14" x14ac:dyDescent="0.25">
      <c r="A14" s="116" t="s">
        <v>102</v>
      </c>
      <c r="B14" t="s">
        <v>134</v>
      </c>
      <c r="C14" t="s">
        <v>119</v>
      </c>
      <c r="D14">
        <v>65.369529999999997</v>
      </c>
      <c r="E14" s="117">
        <v>43859.58457175926</v>
      </c>
      <c r="F14" t="b">
        <v>1</v>
      </c>
      <c r="G14" s="116" t="s">
        <v>114</v>
      </c>
      <c r="H14" s="116" t="s">
        <v>103</v>
      </c>
      <c r="I14" s="116" t="s">
        <v>121</v>
      </c>
      <c r="J14">
        <v>0</v>
      </c>
      <c r="K14" s="116" t="s">
        <v>122</v>
      </c>
      <c r="L14" t="b">
        <v>0</v>
      </c>
      <c r="M14" t="b">
        <v>0</v>
      </c>
      <c r="N14" t="b">
        <v>0</v>
      </c>
    </row>
    <row r="15" spans="1:14" x14ac:dyDescent="0.25">
      <c r="A15" s="116" t="s">
        <v>102</v>
      </c>
      <c r="B15" t="s">
        <v>135</v>
      </c>
      <c r="C15" t="s">
        <v>119</v>
      </c>
      <c r="D15">
        <v>61.095999999999997</v>
      </c>
      <c r="E15" s="117">
        <v>43859.585266203707</v>
      </c>
      <c r="F15" t="b">
        <v>1</v>
      </c>
      <c r="G15" s="116" t="s">
        <v>116</v>
      </c>
      <c r="H15" s="116" t="s">
        <v>103</v>
      </c>
      <c r="I15" s="116" t="s">
        <v>121</v>
      </c>
      <c r="J15">
        <v>0</v>
      </c>
      <c r="K15" s="116" t="s">
        <v>122</v>
      </c>
      <c r="L15" t="b">
        <v>0</v>
      </c>
      <c r="M15" t="b">
        <v>0</v>
      </c>
      <c r="N15" t="b">
        <v>0</v>
      </c>
    </row>
    <row r="16" spans="1:14" x14ac:dyDescent="0.25">
      <c r="A16" s="116" t="s">
        <v>102</v>
      </c>
      <c r="B16" t="s">
        <v>136</v>
      </c>
      <c r="C16" t="s">
        <v>119</v>
      </c>
      <c r="D16">
        <v>78.069149999999993</v>
      </c>
      <c r="E16" s="117">
        <v>43859.585266203707</v>
      </c>
      <c r="F16" t="b">
        <v>1</v>
      </c>
      <c r="G16" s="116" t="s">
        <v>115</v>
      </c>
      <c r="H16" s="116" t="s">
        <v>103</v>
      </c>
      <c r="I16" s="116" t="s">
        <v>121</v>
      </c>
      <c r="J16">
        <v>0</v>
      </c>
      <c r="K16" s="116" t="s">
        <v>122</v>
      </c>
      <c r="L16" t="b">
        <v>0</v>
      </c>
      <c r="M16" t="b">
        <v>0</v>
      </c>
      <c r="N16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pane xSplit="1" ySplit="5" topLeftCell="B21" activePane="bottomRight" state="frozen"/>
      <selection activeCell="F31" sqref="F31"/>
      <selection pane="topRight" activeCell="F31" sqref="F31"/>
      <selection pane="bottomLeft" activeCell="F31" sqref="F31"/>
      <selection pane="bottomRight" activeCell="F41" sqref="F41"/>
    </sheetView>
  </sheetViews>
  <sheetFormatPr defaultColWidth="9.140625" defaultRowHeight="12.75" x14ac:dyDescent="0.2"/>
  <cols>
    <col min="1" max="1" width="12.85546875" style="67" customWidth="1"/>
    <col min="2" max="8" width="14.7109375" style="66" customWidth="1"/>
    <col min="9" max="9" width="15.140625" style="66" customWidth="1"/>
    <col min="10" max="10" width="15" style="66" customWidth="1"/>
    <col min="11" max="12" width="14.7109375" style="66" customWidth="1"/>
    <col min="13" max="13" width="15.5703125" style="66" customWidth="1"/>
    <col min="14" max="14" width="15.28515625" style="66" customWidth="1"/>
    <col min="15" max="15" width="4" style="66" bestFit="1" customWidth="1"/>
    <col min="16" max="16384" width="9.140625" style="66"/>
  </cols>
  <sheetData>
    <row r="1" spans="1:14" ht="24.75" customHeight="1" x14ac:dyDescent="0.2">
      <c r="A1" s="130" t="s">
        <v>57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ht="14.25" customHeight="1" x14ac:dyDescent="0.2">
      <c r="A2" s="130" t="s">
        <v>78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</row>
    <row r="3" spans="1:14" ht="15.75" customHeight="1" x14ac:dyDescent="0.2">
      <c r="A3" s="133" t="s">
        <v>79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1:14" ht="14.25" customHeight="1" x14ac:dyDescent="0.2">
      <c r="A4" s="131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4" s="67" customFormat="1" ht="45.75" customHeight="1" x14ac:dyDescent="0.2">
      <c r="A5" s="65" t="s">
        <v>33</v>
      </c>
      <c r="B5" s="65" t="s">
        <v>93</v>
      </c>
      <c r="C5" s="65" t="s">
        <v>94</v>
      </c>
      <c r="D5" s="65" t="s">
        <v>35</v>
      </c>
      <c r="E5" s="65" t="s">
        <v>36</v>
      </c>
      <c r="F5" s="65" t="s">
        <v>24</v>
      </c>
      <c r="G5" s="65" t="s">
        <v>37</v>
      </c>
      <c r="H5" s="65" t="s">
        <v>38</v>
      </c>
      <c r="I5" s="65" t="s">
        <v>76</v>
      </c>
      <c r="J5" s="65" t="s">
        <v>77</v>
      </c>
      <c r="K5" s="65" t="s">
        <v>34</v>
      </c>
      <c r="L5" s="65" t="s">
        <v>39</v>
      </c>
      <c r="M5" s="65" t="s">
        <v>40</v>
      </c>
      <c r="N5" s="65" t="s">
        <v>80</v>
      </c>
    </row>
    <row r="6" spans="1:14" ht="15.6" customHeight="1" x14ac:dyDescent="0.2">
      <c r="A6" s="28">
        <v>1995</v>
      </c>
      <c r="B6" s="29">
        <v>100</v>
      </c>
      <c r="C6" s="29">
        <v>100</v>
      </c>
      <c r="D6" s="29">
        <v>100</v>
      </c>
      <c r="E6" s="29">
        <v>100</v>
      </c>
      <c r="F6" s="29">
        <v>100</v>
      </c>
      <c r="G6" s="29">
        <v>100</v>
      </c>
      <c r="H6" s="29">
        <v>100</v>
      </c>
      <c r="I6" s="29">
        <v>100</v>
      </c>
      <c r="J6" s="29">
        <v>100</v>
      </c>
      <c r="K6" s="85">
        <v>100</v>
      </c>
      <c r="L6" s="29">
        <v>100</v>
      </c>
      <c r="M6" s="85">
        <v>100</v>
      </c>
      <c r="N6" s="85">
        <v>100</v>
      </c>
    </row>
    <row r="7" spans="1:14" ht="15.6" customHeight="1" x14ac:dyDescent="0.2">
      <c r="A7" s="30">
        <v>1996</v>
      </c>
      <c r="B7" s="31">
        <v>106.5</v>
      </c>
      <c r="C7" s="31">
        <v>107.79999542236328</v>
      </c>
      <c r="D7" s="31">
        <v>100.25000762939453</v>
      </c>
      <c r="E7" s="31">
        <v>135.47500610351562</v>
      </c>
      <c r="F7" s="43">
        <v>100.97500610351562</v>
      </c>
      <c r="G7" s="31">
        <v>100.67500305175781</v>
      </c>
      <c r="H7" s="31">
        <v>100.32499694824219</v>
      </c>
      <c r="I7" s="31">
        <v>103.125</v>
      </c>
      <c r="J7" s="31">
        <v>103.17499542236328</v>
      </c>
      <c r="K7" s="86">
        <v>101.32499694824219</v>
      </c>
      <c r="L7" s="31">
        <v>107.97499847412109</v>
      </c>
      <c r="M7" s="86">
        <v>93.970497131347656</v>
      </c>
      <c r="N7" s="86">
        <v>113.32499694824219</v>
      </c>
    </row>
    <row r="8" spans="1:14" ht="15.6" customHeight="1" x14ac:dyDescent="0.2">
      <c r="A8" s="30">
        <v>1997</v>
      </c>
      <c r="B8" s="31">
        <v>115.47499847412109</v>
      </c>
      <c r="C8" s="31">
        <v>115.02499389648437</v>
      </c>
      <c r="D8" s="31">
        <v>106.27500152587891</v>
      </c>
      <c r="E8" s="31">
        <v>138.69999694824219</v>
      </c>
      <c r="F8" s="43">
        <v>124.92500305175781</v>
      </c>
      <c r="G8" s="31">
        <v>103.30000305175781</v>
      </c>
      <c r="H8" s="31">
        <v>106.94999694824219</v>
      </c>
      <c r="I8" s="31">
        <v>105.42500305175781</v>
      </c>
      <c r="J8" s="31">
        <v>108.69999694824219</v>
      </c>
      <c r="K8" s="86">
        <v>112.07499694824219</v>
      </c>
      <c r="L8" s="31">
        <v>114.64999389648437</v>
      </c>
      <c r="M8" s="86">
        <v>92.309860229492187</v>
      </c>
      <c r="N8" s="86">
        <v>119.65000152587891</v>
      </c>
    </row>
    <row r="9" spans="1:14" ht="15.6" customHeight="1" x14ac:dyDescent="0.2">
      <c r="A9" s="30">
        <v>1998</v>
      </c>
      <c r="B9" s="31">
        <v>124.125</v>
      </c>
      <c r="C9" s="31">
        <v>120.80000305175781</v>
      </c>
      <c r="D9" s="31">
        <v>106.45000457763672</v>
      </c>
      <c r="E9" s="31">
        <v>147.07499694824219</v>
      </c>
      <c r="F9" s="43">
        <v>168.5</v>
      </c>
      <c r="G9" s="31">
        <v>166.82499694824219</v>
      </c>
      <c r="H9" s="31">
        <v>126.875</v>
      </c>
      <c r="I9" s="31">
        <v>112.82499694824219</v>
      </c>
      <c r="J9" s="31">
        <v>130.39999389648437</v>
      </c>
      <c r="K9" s="86">
        <v>102.44999694824219</v>
      </c>
      <c r="L9" s="31">
        <v>115.14999389648437</v>
      </c>
      <c r="M9" s="86">
        <v>105.63918304443359</v>
      </c>
      <c r="N9" s="86">
        <v>119.44999694824219</v>
      </c>
    </row>
    <row r="10" spans="1:14" ht="15.6" customHeight="1" x14ac:dyDescent="0.2">
      <c r="A10" s="30">
        <v>1999</v>
      </c>
      <c r="B10" s="31">
        <v>124.97499847412109</v>
      </c>
      <c r="C10" s="31">
        <v>114.77500152587891</v>
      </c>
      <c r="D10" s="31">
        <v>117.52500152587891</v>
      </c>
      <c r="E10" s="31">
        <v>130.57499694824219</v>
      </c>
      <c r="F10" s="43">
        <v>172.875</v>
      </c>
      <c r="G10" s="31">
        <v>168.75</v>
      </c>
      <c r="H10" s="31">
        <v>118.22499847412109</v>
      </c>
      <c r="I10" s="31">
        <v>127.59999847412109</v>
      </c>
      <c r="J10" s="31">
        <v>115.97499847412109</v>
      </c>
      <c r="K10" s="86">
        <v>119.69999694824219</v>
      </c>
      <c r="L10" s="31">
        <v>107.15000152587891</v>
      </c>
      <c r="M10" s="86">
        <v>132.27232360839844</v>
      </c>
      <c r="N10" s="86">
        <v>94.425003051757813</v>
      </c>
    </row>
    <row r="11" spans="1:14" ht="15.6" customHeight="1" x14ac:dyDescent="0.2">
      <c r="A11" s="30">
        <v>2000</v>
      </c>
      <c r="B11" s="31">
        <v>135.02499389648437</v>
      </c>
      <c r="C11" s="31">
        <v>125.10000610351562</v>
      </c>
      <c r="D11" s="31">
        <v>124.14999389648437</v>
      </c>
      <c r="E11" s="31">
        <v>126.04999542236328</v>
      </c>
      <c r="F11" s="43">
        <v>146.75</v>
      </c>
      <c r="G11" s="31">
        <v>197.77499389648437</v>
      </c>
      <c r="H11" s="31">
        <v>128.125</v>
      </c>
      <c r="I11" s="31">
        <v>138.52499389648437</v>
      </c>
      <c r="J11" s="31">
        <v>124.22499847412109</v>
      </c>
      <c r="K11" s="86">
        <v>132.42500305175781</v>
      </c>
      <c r="L11" s="31">
        <v>126.17500305175781</v>
      </c>
      <c r="M11" s="86">
        <v>116.76284790039062</v>
      </c>
      <c r="N11" s="86">
        <v>109.77500152587891</v>
      </c>
    </row>
    <row r="12" spans="1:14" ht="15.6" customHeight="1" x14ac:dyDescent="0.2">
      <c r="A12" s="30">
        <v>2001</v>
      </c>
      <c r="B12" s="31">
        <v>147.54998779296875</v>
      </c>
      <c r="C12" s="31">
        <v>136.72500610351562</v>
      </c>
      <c r="D12" s="31">
        <v>128.17500305175781</v>
      </c>
      <c r="E12" s="31">
        <v>105.82499694824219</v>
      </c>
      <c r="F12" s="43">
        <v>136.14999389648437</v>
      </c>
      <c r="G12" s="31">
        <v>184.97500610351562</v>
      </c>
      <c r="H12" s="31">
        <v>153.34999084472656</v>
      </c>
      <c r="I12" s="31">
        <v>141.05000305175781</v>
      </c>
      <c r="J12" s="31">
        <v>118.47499847412109</v>
      </c>
      <c r="K12" s="86">
        <v>133.47500610351562</v>
      </c>
      <c r="L12" s="31">
        <v>155.60000610351562</v>
      </c>
      <c r="M12" s="86">
        <v>104.63698577880859</v>
      </c>
      <c r="N12" s="86">
        <v>122.27500152587891</v>
      </c>
    </row>
    <row r="13" spans="1:14" ht="15.6" customHeight="1" x14ac:dyDescent="0.2">
      <c r="A13" s="30">
        <v>2002</v>
      </c>
      <c r="B13" s="31">
        <v>159.02499389648438</v>
      </c>
      <c r="C13" s="31">
        <v>152.625</v>
      </c>
      <c r="D13" s="31">
        <v>125.05000305175781</v>
      </c>
      <c r="E13" s="31">
        <v>118.94999694824219</v>
      </c>
      <c r="F13" s="43">
        <v>116.67499542236328</v>
      </c>
      <c r="G13" s="31">
        <v>197.79998779296875</v>
      </c>
      <c r="H13" s="31">
        <v>147.30000305175781</v>
      </c>
      <c r="I13" s="31">
        <v>143.22500610351562</v>
      </c>
      <c r="J13" s="31">
        <v>107.02500152587891</v>
      </c>
      <c r="K13" s="86">
        <v>135.85000610351562</v>
      </c>
      <c r="L13" s="31">
        <v>185.95001220703125</v>
      </c>
      <c r="M13" s="86">
        <v>153.7857666015625</v>
      </c>
      <c r="N13" s="86">
        <v>137.77499389648437</v>
      </c>
    </row>
    <row r="14" spans="1:14" ht="15.6" customHeight="1" x14ac:dyDescent="0.2">
      <c r="A14" s="30">
        <v>2003</v>
      </c>
      <c r="B14" s="31">
        <v>173.54998779296875</v>
      </c>
      <c r="C14" s="31">
        <v>172.77499389648437</v>
      </c>
      <c r="D14" s="31">
        <v>138.44999694824219</v>
      </c>
      <c r="E14" s="31">
        <v>142.72500610351562</v>
      </c>
      <c r="F14" s="43">
        <v>100.82499694824219</v>
      </c>
      <c r="G14" s="31">
        <v>274.35000610351562</v>
      </c>
      <c r="H14" s="31">
        <v>141.875</v>
      </c>
      <c r="I14" s="31">
        <v>149.54998779296875</v>
      </c>
      <c r="J14" s="31">
        <v>130.90000915527344</v>
      </c>
      <c r="K14" s="86">
        <v>72.699996948242188</v>
      </c>
      <c r="L14" s="31">
        <v>208.52500915527344</v>
      </c>
      <c r="M14" s="86">
        <v>213.44795227050781</v>
      </c>
      <c r="N14" s="86">
        <v>156.27499389648437</v>
      </c>
    </row>
    <row r="15" spans="1:14" ht="15.6" customHeight="1" x14ac:dyDescent="0.2">
      <c r="A15" s="30">
        <v>2004</v>
      </c>
      <c r="B15" s="31">
        <v>193.05000305175781</v>
      </c>
      <c r="C15" s="31">
        <v>197.89999389648437</v>
      </c>
      <c r="D15" s="31">
        <v>162.07501220703125</v>
      </c>
      <c r="E15" s="31">
        <v>178.375</v>
      </c>
      <c r="F15" s="31">
        <v>102.09999847412109</v>
      </c>
      <c r="G15" s="31">
        <v>259.77499389648437</v>
      </c>
      <c r="H15" s="31">
        <v>143.57501220703125</v>
      </c>
      <c r="I15" s="31">
        <v>165.89999389648437</v>
      </c>
      <c r="J15" s="31">
        <v>137.85000610351562</v>
      </c>
      <c r="K15" s="86">
        <v>133.22499084472656</v>
      </c>
      <c r="L15" s="31">
        <v>202.17498779296875</v>
      </c>
      <c r="M15" s="86">
        <v>265.89480590820312</v>
      </c>
      <c r="N15" s="86">
        <v>189.875</v>
      </c>
    </row>
    <row r="16" spans="1:14" ht="15.6" customHeight="1" x14ac:dyDescent="0.2">
      <c r="A16" s="30">
        <v>2005</v>
      </c>
      <c r="B16" s="31">
        <v>201.10000610351562</v>
      </c>
      <c r="C16" s="31">
        <v>200.99998474121094</v>
      </c>
      <c r="D16" s="31">
        <v>171.625</v>
      </c>
      <c r="E16" s="31">
        <v>204.07501220703125</v>
      </c>
      <c r="F16" s="31">
        <v>113.94999694824219</v>
      </c>
      <c r="G16" s="31">
        <v>254.54998779296875</v>
      </c>
      <c r="H16" s="31">
        <v>141.55000305175781</v>
      </c>
      <c r="I16" s="31">
        <v>172.97500610351562</v>
      </c>
      <c r="J16" s="31">
        <v>158.94999694824219</v>
      </c>
      <c r="K16" s="86">
        <v>133.22499084472656</v>
      </c>
      <c r="L16" s="31">
        <v>217.77499389648437</v>
      </c>
      <c r="M16" s="86">
        <v>239.2545166015625</v>
      </c>
      <c r="N16" s="86">
        <v>189.32499694824219</v>
      </c>
    </row>
    <row r="17" spans="1:16" ht="15.6" customHeight="1" x14ac:dyDescent="0.2">
      <c r="A17" s="30">
        <v>2006</v>
      </c>
      <c r="B17" s="31">
        <v>221.87501525878906</v>
      </c>
      <c r="C17" s="31">
        <v>217.19999694824219</v>
      </c>
      <c r="D17" s="31">
        <v>175.25</v>
      </c>
      <c r="E17" s="31">
        <v>206.84999084472656</v>
      </c>
      <c r="F17" s="31">
        <v>114.07499694824219</v>
      </c>
      <c r="G17" s="31">
        <v>271.72500610351562</v>
      </c>
      <c r="H17" s="31">
        <v>146.77499389648437</v>
      </c>
      <c r="I17" s="31">
        <v>181.34999084472656</v>
      </c>
      <c r="J17" s="31">
        <v>205.875</v>
      </c>
      <c r="K17" s="86">
        <v>80.324996948242188</v>
      </c>
      <c r="L17" s="31">
        <v>237.92498779296875</v>
      </c>
      <c r="M17" s="86">
        <v>148.56246948242187</v>
      </c>
      <c r="N17" s="86">
        <v>221.50001525878906</v>
      </c>
    </row>
    <row r="18" spans="1:16" ht="15.6" customHeight="1" x14ac:dyDescent="0.2">
      <c r="A18" s="30">
        <v>2007</v>
      </c>
      <c r="B18" s="31">
        <v>231.42500305175781</v>
      </c>
      <c r="C18" s="31">
        <v>223.02499389648437</v>
      </c>
      <c r="D18" s="31">
        <v>177</v>
      </c>
      <c r="E18" s="31">
        <v>221.125</v>
      </c>
      <c r="F18" s="31">
        <v>119.25</v>
      </c>
      <c r="G18" s="31">
        <v>289</v>
      </c>
      <c r="H18" s="31">
        <v>157.15000915527344</v>
      </c>
      <c r="I18" s="31">
        <v>195.29998779296875</v>
      </c>
      <c r="J18" s="31">
        <v>229.35000610351562</v>
      </c>
      <c r="K18" s="86">
        <v>70.025001525878906</v>
      </c>
      <c r="L18" s="31">
        <v>253.92500305175781</v>
      </c>
      <c r="M18" s="86">
        <v>140.6737060546875</v>
      </c>
      <c r="N18" s="86">
        <v>222.57499694824219</v>
      </c>
    </row>
    <row r="19" spans="1:16" ht="15.6" customHeight="1" x14ac:dyDescent="0.2">
      <c r="A19" s="30">
        <v>2008</v>
      </c>
      <c r="B19" s="31">
        <v>256.14999389648437</v>
      </c>
      <c r="C19" s="31">
        <v>249.17498779296875</v>
      </c>
      <c r="D19" s="31">
        <v>158.67498779296875</v>
      </c>
      <c r="E19" s="31">
        <v>225.47500610351562</v>
      </c>
      <c r="F19" s="31">
        <v>130.625</v>
      </c>
      <c r="G19" s="31">
        <v>346.375</v>
      </c>
      <c r="H19" s="31">
        <v>161.10000610351562</v>
      </c>
      <c r="I19" s="31">
        <v>244.02500915527344</v>
      </c>
      <c r="J19" s="31">
        <v>250.77500915527344</v>
      </c>
      <c r="K19" s="86">
        <v>79.599998474121094</v>
      </c>
      <c r="L19" s="31">
        <v>304.20001220703125</v>
      </c>
      <c r="M19" s="86">
        <v>158.52430725097656</v>
      </c>
      <c r="N19" s="86">
        <v>249.15000915527344</v>
      </c>
    </row>
    <row r="20" spans="1:16" ht="15.6" customHeight="1" x14ac:dyDescent="0.2">
      <c r="A20" s="30">
        <v>2009</v>
      </c>
      <c r="B20" s="31">
        <v>260.9000244140625</v>
      </c>
      <c r="C20" s="31">
        <v>270.42498779296875</v>
      </c>
      <c r="D20" s="31">
        <v>161.5</v>
      </c>
      <c r="E20" s="110">
        <v>224.62498474121094</v>
      </c>
      <c r="F20" s="110">
        <v>141.82499694824219</v>
      </c>
      <c r="G20" s="110">
        <v>479.2249755859375</v>
      </c>
      <c r="H20" s="110">
        <v>182.52500915527344</v>
      </c>
      <c r="I20" s="110">
        <v>236.89999389648437</v>
      </c>
      <c r="J20" s="110">
        <v>294.85000610351562</v>
      </c>
      <c r="K20" s="86">
        <v>146.39999389648437</v>
      </c>
      <c r="L20" s="31">
        <v>501.94998168945312</v>
      </c>
      <c r="M20" s="86">
        <v>208.64492797851563</v>
      </c>
      <c r="N20" s="86">
        <v>263.625</v>
      </c>
    </row>
    <row r="21" spans="1:16" ht="15.6" customHeight="1" x14ac:dyDescent="0.2">
      <c r="A21" s="30">
        <v>2010</v>
      </c>
      <c r="B21" s="31">
        <v>277.625</v>
      </c>
      <c r="C21" s="31">
        <v>299.70001220703125</v>
      </c>
      <c r="D21" s="31">
        <v>200.125</v>
      </c>
      <c r="E21" s="31">
        <v>239.82501220703125</v>
      </c>
      <c r="F21" s="31">
        <v>147.04998779296875</v>
      </c>
      <c r="G21" s="31">
        <v>680.125</v>
      </c>
      <c r="H21" s="31">
        <v>215.29998779296875</v>
      </c>
      <c r="I21" s="31">
        <v>213.77499389648437</v>
      </c>
      <c r="J21" s="31">
        <v>371.54998779296875</v>
      </c>
      <c r="K21" s="86">
        <v>0</v>
      </c>
      <c r="L21" s="31">
        <v>505.57501220703125</v>
      </c>
      <c r="M21" s="86">
        <v>275.7041015625</v>
      </c>
      <c r="N21" s="86">
        <v>283.92498779296875</v>
      </c>
    </row>
    <row r="22" spans="1:16" ht="15.6" customHeight="1" x14ac:dyDescent="0.2">
      <c r="A22" s="30">
        <v>2011</v>
      </c>
      <c r="B22" s="31">
        <v>272.29998779296875</v>
      </c>
      <c r="C22" s="31">
        <v>282.14999389648438</v>
      </c>
      <c r="D22" s="31">
        <v>196.39999389648437</v>
      </c>
      <c r="E22" s="31">
        <v>256.29998779296875</v>
      </c>
      <c r="F22" s="31">
        <v>152.42498779296875</v>
      </c>
      <c r="G22" s="31">
        <v>691.17498779296875</v>
      </c>
      <c r="H22" s="31">
        <v>190.14999389648437</v>
      </c>
      <c r="I22" s="31">
        <v>225.67498779296875</v>
      </c>
      <c r="J22" s="31">
        <v>391.625</v>
      </c>
      <c r="K22" s="86">
        <v>0</v>
      </c>
      <c r="L22" s="31">
        <v>214.89999389648437</v>
      </c>
      <c r="M22" s="86">
        <v>215.08573913574219</v>
      </c>
      <c r="N22" s="86">
        <v>300.67498779296875</v>
      </c>
    </row>
    <row r="23" spans="1:16" ht="15.6" customHeight="1" x14ac:dyDescent="0.2">
      <c r="A23" s="30">
        <v>2012</v>
      </c>
      <c r="B23" s="31">
        <v>282</v>
      </c>
      <c r="C23" s="31">
        <v>294.64999389648437</v>
      </c>
      <c r="D23" s="31">
        <v>174.30000305175781</v>
      </c>
      <c r="E23" s="31">
        <v>281.57501220703125</v>
      </c>
      <c r="F23" s="31">
        <v>160.07499694824219</v>
      </c>
      <c r="G23" s="31">
        <v>720.04998779296875</v>
      </c>
      <c r="H23" s="31">
        <v>187.625</v>
      </c>
      <c r="I23" s="31">
        <v>233</v>
      </c>
      <c r="J23" s="31">
        <v>342.375</v>
      </c>
      <c r="K23" s="86">
        <v>0</v>
      </c>
      <c r="L23" s="31">
        <v>180.69999694824219</v>
      </c>
      <c r="M23" s="86">
        <v>215.42594909667969</v>
      </c>
      <c r="N23" s="86">
        <v>327.45001220703125</v>
      </c>
    </row>
    <row r="24" spans="1:16" ht="15.6" customHeight="1" x14ac:dyDescent="0.2">
      <c r="A24" s="30">
        <v>2013</v>
      </c>
      <c r="B24" s="31">
        <v>326.25</v>
      </c>
      <c r="C24" s="31">
        <v>321.92501831054687</v>
      </c>
      <c r="D24" s="31">
        <v>198.29998779296875</v>
      </c>
      <c r="E24" s="31">
        <v>297.04998779296875</v>
      </c>
      <c r="F24" s="31">
        <v>164.67500305175781</v>
      </c>
      <c r="G24" s="31">
        <v>747.64996337890625</v>
      </c>
      <c r="H24" s="31">
        <v>202.75</v>
      </c>
      <c r="I24" s="31">
        <v>247.72500610351562</v>
      </c>
      <c r="J24" s="31">
        <v>302.85000610351562</v>
      </c>
      <c r="K24" s="86">
        <v>0</v>
      </c>
      <c r="L24" s="31">
        <v>178.77499389648437</v>
      </c>
      <c r="M24" s="86">
        <v>209.67498779296875</v>
      </c>
      <c r="N24" s="86">
        <v>335.2750244140625</v>
      </c>
    </row>
    <row r="25" spans="1:16" ht="15.6" customHeight="1" x14ac:dyDescent="0.2">
      <c r="A25" s="30">
        <v>2014</v>
      </c>
      <c r="B25" s="31">
        <v>311.29141235351562</v>
      </c>
      <c r="C25" s="31">
        <v>316.98504638671875</v>
      </c>
      <c r="D25" s="31">
        <v>174.36328125</v>
      </c>
      <c r="E25" s="31">
        <v>307.3310546875</v>
      </c>
      <c r="F25" s="31">
        <v>174.35908508300781</v>
      </c>
      <c r="G25" s="31">
        <v>766.86798095703125</v>
      </c>
      <c r="H25" s="31">
        <v>192.76918029785156</v>
      </c>
      <c r="I25" s="31">
        <v>242.26768493652344</v>
      </c>
      <c r="J25" s="31">
        <v>351.60092163085937</v>
      </c>
      <c r="K25" s="86">
        <v>0</v>
      </c>
      <c r="L25" s="31">
        <v>235.55961608886719</v>
      </c>
      <c r="M25" s="86">
        <v>194.87112426757812</v>
      </c>
      <c r="N25" s="86">
        <v>340.35943603515625</v>
      </c>
    </row>
    <row r="26" spans="1:16" ht="15.6" customHeight="1" x14ac:dyDescent="0.2">
      <c r="A26" s="30">
        <v>2015</v>
      </c>
      <c r="B26" s="31">
        <v>347.86929321289062</v>
      </c>
      <c r="C26" s="31">
        <v>339.58056640625</v>
      </c>
      <c r="D26" s="31">
        <v>190.85122680664062</v>
      </c>
      <c r="E26" s="31">
        <v>322.65740966796875</v>
      </c>
      <c r="F26" s="31">
        <v>183.86363220214844</v>
      </c>
      <c r="G26" s="31">
        <v>809.1400146484375</v>
      </c>
      <c r="H26" s="31">
        <v>190.42851257324219</v>
      </c>
      <c r="I26" s="31">
        <v>252.87020874023437</v>
      </c>
      <c r="J26" s="31">
        <v>368.9620361328125</v>
      </c>
      <c r="K26" s="86">
        <v>0</v>
      </c>
      <c r="L26" s="31">
        <v>261.73263549804687</v>
      </c>
      <c r="M26" s="86">
        <v>187.84808349609375</v>
      </c>
      <c r="N26" s="86">
        <v>343.09466552734375</v>
      </c>
    </row>
    <row r="27" spans="1:16" ht="15.6" customHeight="1" x14ac:dyDescent="0.2">
      <c r="A27" s="30">
        <v>2016</v>
      </c>
      <c r="B27" s="31">
        <v>350.26420000000002</v>
      </c>
      <c r="C27" s="31">
        <v>333.38290000000001</v>
      </c>
      <c r="D27" s="31">
        <v>190.7569</v>
      </c>
      <c r="E27" s="31">
        <v>325.0616</v>
      </c>
      <c r="F27" s="31">
        <v>197.3691</v>
      </c>
      <c r="G27" s="31">
        <v>765.11739999999998</v>
      </c>
      <c r="H27" s="31">
        <v>198.64529999999999</v>
      </c>
      <c r="I27" s="31">
        <v>248.3194</v>
      </c>
      <c r="J27" s="31">
        <v>261.08670000000001</v>
      </c>
      <c r="K27" s="86">
        <v>0</v>
      </c>
      <c r="L27" s="31">
        <v>246.28100000000001</v>
      </c>
      <c r="M27" s="86">
        <v>181.94839999999999</v>
      </c>
      <c r="N27" s="86">
        <v>324.04610000000002</v>
      </c>
    </row>
    <row r="28" spans="1:16" ht="15.6" customHeight="1" x14ac:dyDescent="0.2">
      <c r="A28" s="30">
        <v>2017</v>
      </c>
      <c r="B28" s="31">
        <v>355.16863308897115</v>
      </c>
      <c r="C28" s="31">
        <v>336.87599999999998</v>
      </c>
      <c r="D28" s="31">
        <v>195.755</v>
      </c>
      <c r="E28" s="31">
        <v>300.57960000000003</v>
      </c>
      <c r="F28" s="31">
        <v>189.5153</v>
      </c>
      <c r="G28" s="31">
        <v>754.0652</v>
      </c>
      <c r="H28" s="31">
        <v>205.57570000000001</v>
      </c>
      <c r="I28" s="31">
        <v>243.05699999999999</v>
      </c>
      <c r="J28" s="31">
        <v>285.351</v>
      </c>
      <c r="K28" s="86">
        <v>0</v>
      </c>
      <c r="L28" s="31">
        <v>270.58449999999999</v>
      </c>
      <c r="M28" s="86">
        <v>184.08170000000001</v>
      </c>
      <c r="N28" s="86">
        <v>321.74950000000001</v>
      </c>
    </row>
    <row r="29" spans="1:16" ht="15.6" customHeight="1" x14ac:dyDescent="0.2">
      <c r="A29" s="90" t="s">
        <v>100</v>
      </c>
      <c r="B29" s="32">
        <v>357.61881907674723</v>
      </c>
      <c r="C29" s="32">
        <v>368.51332313296587</v>
      </c>
      <c r="D29" s="32">
        <v>193.23920000000001</v>
      </c>
      <c r="E29" s="32">
        <v>311.7287</v>
      </c>
      <c r="F29" s="32">
        <v>181.8323</v>
      </c>
      <c r="G29" s="32">
        <v>778.40480000000002</v>
      </c>
      <c r="H29" s="32">
        <v>216.44579999999999</v>
      </c>
      <c r="I29" s="32">
        <v>244.80181210664188</v>
      </c>
      <c r="J29" s="32">
        <v>322.52222736205715</v>
      </c>
      <c r="K29" s="87">
        <v>0</v>
      </c>
      <c r="L29" s="32">
        <v>289.41160000000002</v>
      </c>
      <c r="M29" s="87">
        <v>168.3545</v>
      </c>
      <c r="N29" s="87">
        <v>413.91334768244167</v>
      </c>
    </row>
    <row r="30" spans="1:16" ht="19.5" customHeight="1" x14ac:dyDescent="0.2">
      <c r="A30" s="132" t="s">
        <v>101</v>
      </c>
      <c r="B30" s="128"/>
      <c r="C30" s="128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6" ht="13.5" customHeight="1" x14ac:dyDescent="0.2">
      <c r="A31" s="107" t="s">
        <v>97</v>
      </c>
      <c r="B31" s="27"/>
      <c r="C31" s="27"/>
      <c r="D31" s="27" t="s">
        <v>96</v>
      </c>
      <c r="E31" s="27"/>
      <c r="F31" s="27"/>
      <c r="G31" s="27"/>
      <c r="H31" s="27"/>
      <c r="I31" s="27"/>
      <c r="J31" s="27"/>
      <c r="K31" s="27"/>
      <c r="L31" s="27"/>
      <c r="M31" s="42"/>
      <c r="N31" s="27"/>
      <c r="O31" s="27"/>
      <c r="P31" s="27"/>
    </row>
    <row r="32" spans="1:16" x14ac:dyDescent="0.2">
      <c r="A32" s="6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7"/>
      <c r="P32" s="27"/>
    </row>
    <row r="33" spans="1:16" x14ac:dyDescent="0.2">
      <c r="A33" s="6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7"/>
      <c r="P33" s="27"/>
    </row>
    <row r="34" spans="1:16" x14ac:dyDescent="0.2">
      <c r="A34" s="6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7"/>
      <c r="P34" s="27"/>
    </row>
    <row r="35" spans="1:16" x14ac:dyDescent="0.2">
      <c r="A35" s="6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7"/>
      <c r="P35" s="27"/>
    </row>
    <row r="36" spans="1:16" x14ac:dyDescent="0.2">
      <c r="A36" s="6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7"/>
      <c r="P36" s="27"/>
    </row>
    <row r="37" spans="1:16" x14ac:dyDescent="0.2">
      <c r="A37" s="6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7"/>
      <c r="P37" s="27"/>
    </row>
    <row r="38" spans="1:16" x14ac:dyDescent="0.2">
      <c r="A38" s="6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7"/>
      <c r="P38" s="27"/>
    </row>
    <row r="39" spans="1:16" x14ac:dyDescent="0.2">
      <c r="A39" s="6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7"/>
      <c r="P39" s="27"/>
    </row>
    <row r="40" spans="1:16" x14ac:dyDescent="0.2">
      <c r="A40" s="6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7"/>
      <c r="P40" s="27"/>
    </row>
    <row r="41" spans="1:16" x14ac:dyDescent="0.2">
      <c r="A41" s="6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7"/>
      <c r="P41" s="27"/>
    </row>
    <row r="42" spans="1:16" x14ac:dyDescent="0.2">
      <c r="A42" s="6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7"/>
      <c r="P42" s="27"/>
    </row>
    <row r="43" spans="1:16" x14ac:dyDescent="0.2">
      <c r="A43" s="6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7"/>
      <c r="P43" s="27"/>
    </row>
    <row r="44" spans="1:16" x14ac:dyDescent="0.2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7"/>
      <c r="P44" s="27"/>
    </row>
    <row r="45" spans="1:16" x14ac:dyDescent="0.2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7"/>
      <c r="P45" s="27"/>
    </row>
    <row r="46" spans="1:16" x14ac:dyDescent="0.2">
      <c r="O46" s="27"/>
      <c r="P46" s="27"/>
    </row>
    <row r="47" spans="1:16" x14ac:dyDescent="0.2">
      <c r="O47" s="27"/>
      <c r="P47" s="27"/>
    </row>
    <row r="48" spans="1:16" x14ac:dyDescent="0.2">
      <c r="O48" s="27"/>
      <c r="P48" s="27"/>
    </row>
    <row r="49" spans="15:16" x14ac:dyDescent="0.2">
      <c r="O49" s="27"/>
      <c r="P49" s="27"/>
    </row>
    <row r="50" spans="15:16" x14ac:dyDescent="0.2">
      <c r="O50" s="27"/>
      <c r="P50" s="27"/>
    </row>
    <row r="51" spans="15:16" x14ac:dyDescent="0.2">
      <c r="O51" s="27"/>
      <c r="P51" s="27"/>
    </row>
    <row r="52" spans="15:16" x14ac:dyDescent="0.2">
      <c r="O52" s="27"/>
      <c r="P52" s="27"/>
    </row>
    <row r="53" spans="15:16" x14ac:dyDescent="0.2">
      <c r="O53" s="27"/>
      <c r="P53" s="27"/>
    </row>
    <row r="54" spans="15:16" x14ac:dyDescent="0.2">
      <c r="O54" s="27"/>
      <c r="P54" s="27"/>
    </row>
    <row r="55" spans="15:16" x14ac:dyDescent="0.2">
      <c r="O55" s="27"/>
      <c r="P55" s="27"/>
    </row>
    <row r="56" spans="15:16" x14ac:dyDescent="0.2">
      <c r="O56" s="27"/>
      <c r="P56" s="27"/>
    </row>
    <row r="57" spans="15:16" x14ac:dyDescent="0.2">
      <c r="O57" s="27"/>
      <c r="P57" s="27"/>
    </row>
    <row r="58" spans="15:16" x14ac:dyDescent="0.2">
      <c r="O58" s="27"/>
      <c r="P58" s="27"/>
    </row>
    <row r="59" spans="15:16" x14ac:dyDescent="0.2">
      <c r="O59" s="27"/>
      <c r="P59" s="27"/>
    </row>
    <row r="60" spans="15:16" x14ac:dyDescent="0.2">
      <c r="O60" s="27"/>
      <c r="P60" s="27"/>
    </row>
    <row r="61" spans="15:16" x14ac:dyDescent="0.2">
      <c r="O61" s="27"/>
      <c r="P61" s="27"/>
    </row>
    <row r="62" spans="15:16" x14ac:dyDescent="0.2">
      <c r="O62" s="27"/>
      <c r="P62" s="27"/>
    </row>
    <row r="63" spans="15:16" x14ac:dyDescent="0.2">
      <c r="O63" s="27"/>
      <c r="P63" s="27"/>
    </row>
    <row r="64" spans="15:16" x14ac:dyDescent="0.2">
      <c r="O64" s="27"/>
      <c r="P64" s="27"/>
    </row>
    <row r="65" spans="15:16" x14ac:dyDescent="0.2">
      <c r="O65" s="27"/>
      <c r="P65" s="27"/>
    </row>
    <row r="66" spans="15:16" x14ac:dyDescent="0.2">
      <c r="O66" s="27"/>
      <c r="P66" s="27"/>
    </row>
    <row r="67" spans="15:16" x14ac:dyDescent="0.2">
      <c r="O67" s="27"/>
      <c r="P67" s="27"/>
    </row>
    <row r="68" spans="15:16" x14ac:dyDescent="0.2">
      <c r="O68" s="27"/>
      <c r="P68" s="27"/>
    </row>
    <row r="69" spans="15:16" x14ac:dyDescent="0.2">
      <c r="O69" s="27"/>
      <c r="P69" s="27"/>
    </row>
    <row r="70" spans="15:16" x14ac:dyDescent="0.2">
      <c r="O70" s="27"/>
      <c r="P70" s="27"/>
    </row>
    <row r="71" spans="15:16" x14ac:dyDescent="0.2">
      <c r="O71" s="27"/>
      <c r="P71" s="27"/>
    </row>
    <row r="72" spans="15:16" x14ac:dyDescent="0.2">
      <c r="O72" s="27"/>
      <c r="P72" s="27"/>
    </row>
    <row r="73" spans="15:16" x14ac:dyDescent="0.2">
      <c r="O73" s="27"/>
      <c r="P73" s="27"/>
    </row>
    <row r="74" spans="15:16" x14ac:dyDescent="0.2">
      <c r="O74" s="27"/>
      <c r="P74" s="27"/>
    </row>
    <row r="75" spans="15:16" x14ac:dyDescent="0.2">
      <c r="O75" s="27"/>
      <c r="P75" s="27"/>
    </row>
  </sheetData>
  <mergeCells count="5">
    <mergeCell ref="A2:N2"/>
    <mergeCell ref="A4:N4"/>
    <mergeCell ref="A1:N1"/>
    <mergeCell ref="A30:C30"/>
    <mergeCell ref="A3:N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pane xSplit="1" ySplit="7" topLeftCell="B11" activePane="bottomRight" state="frozen"/>
      <selection activeCell="F31" sqref="F31"/>
      <selection pane="topRight" activeCell="F31" sqref="F31"/>
      <selection pane="bottomLeft" activeCell="F31" sqref="F31"/>
      <selection pane="bottomRight" activeCell="A32" sqref="A32"/>
    </sheetView>
  </sheetViews>
  <sheetFormatPr defaultColWidth="9.140625" defaultRowHeight="12.75" x14ac:dyDescent="0.2"/>
  <cols>
    <col min="1" max="2" width="10.140625" style="1" customWidth="1"/>
    <col min="3" max="3" width="14.140625" style="1" customWidth="1"/>
    <col min="4" max="4" width="11.140625" style="1" customWidth="1"/>
    <col min="5" max="5" width="11.7109375" style="1" customWidth="1"/>
    <col min="6" max="6" width="12.140625" style="1" customWidth="1"/>
    <col min="7" max="7" width="11.85546875" style="1" customWidth="1"/>
    <col min="8" max="8" width="11.5703125" style="1" customWidth="1"/>
    <col min="9" max="9" width="12.140625" style="1" customWidth="1"/>
    <col min="10" max="11" width="11.28515625" style="1" customWidth="1"/>
    <col min="12" max="13" width="11.7109375" style="1" customWidth="1"/>
    <col min="14" max="14" width="15.140625" style="1" customWidth="1"/>
    <col min="15" max="16384" width="9.140625" style="1"/>
  </cols>
  <sheetData>
    <row r="1" spans="1:14" x14ac:dyDescent="0.2">
      <c r="A1" s="121" t="s">
        <v>51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">
      <c r="A2" s="121" t="s">
        <v>10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</row>
    <row r="3" spans="1:14" x14ac:dyDescent="0.2">
      <c r="A3" s="121" t="s">
        <v>83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</row>
    <row r="4" spans="1:14" ht="15" customHeight="1" x14ac:dyDescent="0.2"/>
    <row r="5" spans="1:14" ht="20.25" customHeight="1" x14ac:dyDescent="0.2">
      <c r="A5" s="123" t="s">
        <v>82</v>
      </c>
      <c r="B5" s="123" t="s">
        <v>70</v>
      </c>
      <c r="C5" s="119" t="s">
        <v>99</v>
      </c>
      <c r="D5" s="123" t="s">
        <v>0</v>
      </c>
      <c r="E5" s="123" t="s">
        <v>1</v>
      </c>
      <c r="F5" s="123" t="s">
        <v>2</v>
      </c>
      <c r="G5" s="124" t="s">
        <v>74</v>
      </c>
      <c r="H5" s="124"/>
      <c r="I5" s="124"/>
      <c r="J5" s="123" t="s">
        <v>6</v>
      </c>
      <c r="K5" s="123" t="s">
        <v>7</v>
      </c>
      <c r="L5" s="123" t="s">
        <v>75</v>
      </c>
      <c r="M5" s="123" t="s">
        <v>8</v>
      </c>
      <c r="N5" s="123" t="s">
        <v>9</v>
      </c>
    </row>
    <row r="6" spans="1:14" ht="31.5" customHeight="1" x14ac:dyDescent="0.2">
      <c r="A6" s="123"/>
      <c r="B6" s="123"/>
      <c r="C6" s="120"/>
      <c r="D6" s="123"/>
      <c r="E6" s="123"/>
      <c r="F6" s="123"/>
      <c r="G6" s="58" t="s">
        <v>3</v>
      </c>
      <c r="H6" s="58" t="s">
        <v>4</v>
      </c>
      <c r="I6" s="58" t="s">
        <v>67</v>
      </c>
      <c r="J6" s="123"/>
      <c r="K6" s="123"/>
      <c r="L6" s="123"/>
      <c r="M6" s="123"/>
      <c r="N6" s="123"/>
    </row>
    <row r="7" spans="1:14" s="92" customFormat="1" ht="18" customHeight="1" x14ac:dyDescent="0.2">
      <c r="A7" s="93" t="s">
        <v>11</v>
      </c>
      <c r="B7" s="93"/>
      <c r="C7" s="94"/>
      <c r="D7" s="93">
        <v>1000</v>
      </c>
      <c r="E7" s="93">
        <v>490</v>
      </c>
      <c r="F7" s="93">
        <v>77</v>
      </c>
      <c r="G7" s="93">
        <v>77</v>
      </c>
      <c r="H7" s="93">
        <v>25</v>
      </c>
      <c r="I7" s="93">
        <v>52</v>
      </c>
      <c r="J7" s="93">
        <v>29</v>
      </c>
      <c r="K7" s="93">
        <v>99</v>
      </c>
      <c r="L7" s="93">
        <v>67</v>
      </c>
      <c r="M7" s="93">
        <v>142</v>
      </c>
      <c r="N7" s="93">
        <v>19</v>
      </c>
    </row>
    <row r="8" spans="1:14" ht="15.95" customHeight="1" x14ac:dyDescent="0.2">
      <c r="A8" s="13">
        <v>1964</v>
      </c>
      <c r="B8" s="101">
        <v>0.8</v>
      </c>
      <c r="C8" s="72">
        <v>1.8789871162001694</v>
      </c>
      <c r="D8" s="14">
        <v>109</v>
      </c>
      <c r="E8" s="14">
        <v>108.6</v>
      </c>
      <c r="F8" s="14">
        <v>122.6</v>
      </c>
      <c r="G8" s="14">
        <v>109.4</v>
      </c>
      <c r="H8" s="14">
        <v>104.2</v>
      </c>
      <c r="I8" s="14">
        <v>112</v>
      </c>
      <c r="J8" s="14">
        <v>108.4</v>
      </c>
      <c r="K8" s="14">
        <v>103.7</v>
      </c>
      <c r="L8" s="14">
        <v>106.7</v>
      </c>
      <c r="M8" s="14">
        <v>108</v>
      </c>
      <c r="N8" s="14">
        <v>106.1</v>
      </c>
    </row>
    <row r="9" spans="1:14" ht="15.95" customHeight="1" x14ac:dyDescent="0.2">
      <c r="A9" s="15">
        <v>1965</v>
      </c>
      <c r="B9" s="102">
        <v>1.7</v>
      </c>
      <c r="C9" s="73">
        <v>1.9117401026293468</v>
      </c>
      <c r="D9" s="17">
        <v>110.9</v>
      </c>
      <c r="E9" s="17">
        <v>110.8</v>
      </c>
      <c r="F9" s="17">
        <v>122.2</v>
      </c>
      <c r="G9" s="17">
        <v>115.1</v>
      </c>
      <c r="H9" s="17">
        <v>106.6</v>
      </c>
      <c r="I9" s="17">
        <v>119.1</v>
      </c>
      <c r="J9" s="17">
        <v>112.1</v>
      </c>
      <c r="K9" s="17">
        <v>104.4</v>
      </c>
      <c r="L9" s="17">
        <v>106.9</v>
      </c>
      <c r="M9" s="17">
        <v>109.8</v>
      </c>
      <c r="N9" s="17">
        <v>106.7</v>
      </c>
    </row>
    <row r="10" spans="1:14" ht="15.95" customHeight="1" x14ac:dyDescent="0.2">
      <c r="A10" s="15">
        <v>1966</v>
      </c>
      <c r="B10" s="102">
        <v>4.0999999999999996</v>
      </c>
      <c r="C10" s="73">
        <v>1.9910368066157758</v>
      </c>
      <c r="D10" s="17">
        <v>115.5</v>
      </c>
      <c r="E10" s="17">
        <v>115</v>
      </c>
      <c r="F10" s="17">
        <v>125.3</v>
      </c>
      <c r="G10" s="17">
        <v>120.7</v>
      </c>
      <c r="H10" s="17">
        <v>111.5</v>
      </c>
      <c r="I10" s="17">
        <v>125.3</v>
      </c>
      <c r="J10" s="17">
        <v>113.3</v>
      </c>
      <c r="K10" s="17">
        <v>105.9</v>
      </c>
      <c r="L10" s="17">
        <v>109.4</v>
      </c>
      <c r="M10" s="17">
        <v>119.4</v>
      </c>
      <c r="N10" s="17">
        <v>109.1</v>
      </c>
    </row>
    <row r="11" spans="1:14" ht="15.95" customHeight="1" x14ac:dyDescent="0.2">
      <c r="A11" s="15">
        <v>1967</v>
      </c>
      <c r="B11" s="102">
        <v>2.1</v>
      </c>
      <c r="C11" s="73">
        <v>2.0324089999999999</v>
      </c>
      <c r="D11" s="17">
        <v>118</v>
      </c>
      <c r="E11" s="17">
        <v>116.9</v>
      </c>
      <c r="F11" s="17">
        <v>127.4</v>
      </c>
      <c r="G11" s="17">
        <v>125.3</v>
      </c>
      <c r="H11" s="17">
        <v>118.6</v>
      </c>
      <c r="I11" s="17">
        <v>128.4</v>
      </c>
      <c r="J11" s="17">
        <v>115.5</v>
      </c>
      <c r="K11" s="17">
        <v>108.5</v>
      </c>
      <c r="L11" s="17">
        <v>111.6</v>
      </c>
      <c r="M11" s="17">
        <v>123.1</v>
      </c>
      <c r="N11" s="17">
        <v>115.4</v>
      </c>
    </row>
    <row r="12" spans="1:14" ht="15.95" customHeight="1" x14ac:dyDescent="0.2">
      <c r="A12" s="15">
        <v>1968</v>
      </c>
      <c r="B12" s="103">
        <v>8.2249860763549805</v>
      </c>
      <c r="C12" s="73">
        <v>2.1995749999999998</v>
      </c>
      <c r="D12" s="17">
        <v>127.6</v>
      </c>
      <c r="E12" s="17">
        <v>124.4</v>
      </c>
      <c r="F12" s="17">
        <v>155.9</v>
      </c>
      <c r="G12" s="17">
        <v>128.80000000000001</v>
      </c>
      <c r="H12" s="17">
        <v>121.9</v>
      </c>
      <c r="I12" s="17">
        <v>131.69999999999999</v>
      </c>
      <c r="J12" s="17">
        <v>118.7</v>
      </c>
      <c r="K12" s="17">
        <v>114.5</v>
      </c>
      <c r="L12" s="17">
        <v>115.5</v>
      </c>
      <c r="M12" s="17">
        <v>140.4</v>
      </c>
      <c r="N12" s="17">
        <v>121.8</v>
      </c>
    </row>
    <row r="13" spans="1:14" ht="15.95" customHeight="1" x14ac:dyDescent="0.2">
      <c r="A13" s="15">
        <v>1969</v>
      </c>
      <c r="B13" s="103">
        <v>2.4418847560882568</v>
      </c>
      <c r="C13" s="73">
        <v>2.2532860000000001</v>
      </c>
      <c r="D13" s="17">
        <v>127.4</v>
      </c>
      <c r="E13" s="17">
        <v>158.5</v>
      </c>
      <c r="F13" s="17">
        <v>131.9</v>
      </c>
      <c r="G13" s="17">
        <v>124.7</v>
      </c>
      <c r="H13" s="17">
        <v>135.4</v>
      </c>
      <c r="I13" s="17">
        <v>116.6</v>
      </c>
      <c r="J13" s="17">
        <v>122.9</v>
      </c>
      <c r="K13" s="17">
        <v>116.6</v>
      </c>
      <c r="L13" s="17">
        <v>121</v>
      </c>
      <c r="M13" s="17">
        <v>143.6</v>
      </c>
      <c r="N13" s="17">
        <v>124.5</v>
      </c>
    </row>
    <row r="14" spans="1:14" ht="15.95" customHeight="1" x14ac:dyDescent="0.2">
      <c r="A14" s="15">
        <v>1970</v>
      </c>
      <c r="B14" s="103">
        <v>2.5239095687866211</v>
      </c>
      <c r="C14" s="73">
        <v>2.3101569999999998</v>
      </c>
      <c r="D14" s="17">
        <v>134.1</v>
      </c>
      <c r="E14" s="17">
        <v>132.9</v>
      </c>
      <c r="F14" s="17">
        <v>158.6</v>
      </c>
      <c r="G14" s="17">
        <v>134.1</v>
      </c>
      <c r="H14" s="17">
        <v>126.1</v>
      </c>
      <c r="I14" s="17">
        <v>137.9</v>
      </c>
      <c r="J14" s="17">
        <v>125.8</v>
      </c>
      <c r="K14" s="17">
        <v>118.1</v>
      </c>
      <c r="L14" s="17">
        <v>122.2</v>
      </c>
      <c r="M14" s="17">
        <v>144.30000000000001</v>
      </c>
      <c r="N14" s="17">
        <v>126.1</v>
      </c>
    </row>
    <row r="15" spans="1:14" ht="15.95" customHeight="1" x14ac:dyDescent="0.2">
      <c r="A15" s="15">
        <v>1971</v>
      </c>
      <c r="B15" s="103">
        <v>3.5247972011566162</v>
      </c>
      <c r="C15" s="73">
        <v>2.3915850000000001</v>
      </c>
      <c r="D15" s="17">
        <v>138.80000000000001</v>
      </c>
      <c r="E15" s="17">
        <v>139</v>
      </c>
      <c r="F15" s="17">
        <v>160.30000000000001</v>
      </c>
      <c r="G15" s="17">
        <v>137.1</v>
      </c>
      <c r="H15" s="17">
        <v>128.4</v>
      </c>
      <c r="I15" s="17">
        <v>141.4</v>
      </c>
      <c r="J15" s="17">
        <v>120.4</v>
      </c>
      <c r="K15" s="17">
        <v>120.4</v>
      </c>
      <c r="L15" s="17">
        <v>125.3</v>
      </c>
      <c r="M15" s="17">
        <v>149.9</v>
      </c>
      <c r="N15" s="17">
        <v>129.1</v>
      </c>
    </row>
    <row r="16" spans="1:14" ht="15.95" customHeight="1" x14ac:dyDescent="0.2">
      <c r="A16" s="15">
        <v>1972</v>
      </c>
      <c r="B16" s="103">
        <v>9.3076391220092773</v>
      </c>
      <c r="C16" s="73">
        <v>2.614185</v>
      </c>
      <c r="D16" s="17">
        <v>151.69999999999999</v>
      </c>
      <c r="E16" s="17">
        <v>154.80000000000001</v>
      </c>
      <c r="F16" s="17">
        <v>179.3</v>
      </c>
      <c r="G16" s="17">
        <v>146.6</v>
      </c>
      <c r="H16" s="17">
        <v>133</v>
      </c>
      <c r="I16" s="17">
        <v>153.19999999999999</v>
      </c>
      <c r="J16" s="17">
        <v>137.6</v>
      </c>
      <c r="K16" s="17">
        <v>128.4</v>
      </c>
      <c r="L16" s="17">
        <v>132.19999999999999</v>
      </c>
      <c r="M16" s="17">
        <v>158.30000000000001</v>
      </c>
      <c r="N16" s="17">
        <v>139.80000000000001</v>
      </c>
    </row>
    <row r="17" spans="1:14" ht="15.95" customHeight="1" x14ac:dyDescent="0.2">
      <c r="A17" s="15">
        <v>1973</v>
      </c>
      <c r="B17" s="103">
        <v>14.810726165771484</v>
      </c>
      <c r="C17" s="73">
        <v>3.0013649999999998</v>
      </c>
      <c r="D17" s="17">
        <v>174.2</v>
      </c>
      <c r="E17" s="17">
        <v>184.4</v>
      </c>
      <c r="F17" s="17">
        <v>195.7</v>
      </c>
      <c r="G17" s="17">
        <v>167.8</v>
      </c>
      <c r="H17" s="17">
        <v>146.6</v>
      </c>
      <c r="I17" s="17">
        <v>178</v>
      </c>
      <c r="J17" s="17">
        <v>146.19999999999999</v>
      </c>
      <c r="K17" s="17">
        <v>141.80000000000001</v>
      </c>
      <c r="L17" s="17">
        <v>149.5</v>
      </c>
      <c r="M17" s="17">
        <v>173.5</v>
      </c>
      <c r="N17" s="17">
        <v>151.19999999999999</v>
      </c>
    </row>
    <row r="18" spans="1:14" ht="15.95" customHeight="1" x14ac:dyDescent="0.2">
      <c r="A18" s="15">
        <v>1974</v>
      </c>
      <c r="B18" s="103">
        <v>22.024978637695313</v>
      </c>
      <c r="C18" s="73">
        <v>3.6624159999999999</v>
      </c>
      <c r="D18" s="17">
        <v>212.5</v>
      </c>
      <c r="E18" s="17">
        <v>239.7</v>
      </c>
      <c r="F18" s="17">
        <v>210.1</v>
      </c>
      <c r="G18" s="17">
        <v>210.1</v>
      </c>
      <c r="H18" s="17">
        <v>150.69999999999999</v>
      </c>
      <c r="I18" s="17">
        <v>238.7</v>
      </c>
      <c r="J18" s="17">
        <v>167.4</v>
      </c>
      <c r="K18" s="17">
        <v>161.1</v>
      </c>
      <c r="L18" s="17">
        <v>169.6</v>
      </c>
      <c r="M18" s="17">
        <v>192.4</v>
      </c>
      <c r="N18" s="17">
        <v>168.4</v>
      </c>
    </row>
    <row r="19" spans="1:14" ht="15.95" customHeight="1" x14ac:dyDescent="0.2">
      <c r="A19" s="15">
        <v>1975</v>
      </c>
      <c r="B19" s="103">
        <v>16.598705291748047</v>
      </c>
      <c r="C19" s="73">
        <v>4.2920579999999999</v>
      </c>
      <c r="D19" s="17">
        <v>248.6</v>
      </c>
      <c r="E19" s="17">
        <v>280.3</v>
      </c>
      <c r="F19" s="17">
        <v>236.7</v>
      </c>
      <c r="G19" s="17">
        <v>231.7</v>
      </c>
      <c r="H19" s="17">
        <v>160.19999999999999</v>
      </c>
      <c r="I19" s="17">
        <v>266.10000000000002</v>
      </c>
      <c r="J19" s="17">
        <v>202.2</v>
      </c>
      <c r="K19" s="17">
        <v>184.5</v>
      </c>
      <c r="L19" s="17">
        <v>201.8</v>
      </c>
      <c r="M19" s="17">
        <v>236.5</v>
      </c>
      <c r="N19" s="17">
        <v>208.2</v>
      </c>
    </row>
    <row r="20" spans="1:14" ht="15.95" customHeight="1" x14ac:dyDescent="0.2">
      <c r="A20" s="18">
        <v>1976</v>
      </c>
      <c r="B20" s="103">
        <v>9.6687402725219727</v>
      </c>
      <c r="C20" s="74">
        <v>4.7530260000000002</v>
      </c>
      <c r="D20" s="19">
        <v>274.39999999999998</v>
      </c>
      <c r="E20" s="109" t="s">
        <v>71</v>
      </c>
      <c r="F20" s="109" t="s">
        <v>71</v>
      </c>
      <c r="G20" s="109" t="s">
        <v>71</v>
      </c>
      <c r="H20" s="109" t="s">
        <v>71</v>
      </c>
      <c r="I20" s="109" t="s">
        <v>71</v>
      </c>
      <c r="J20" s="109" t="s">
        <v>71</v>
      </c>
      <c r="K20" s="109" t="s">
        <v>71</v>
      </c>
      <c r="L20" s="109" t="s">
        <v>71</v>
      </c>
      <c r="M20" s="109" t="s">
        <v>71</v>
      </c>
      <c r="N20" s="109" t="s">
        <v>71</v>
      </c>
    </row>
    <row r="21" spans="1:14" s="21" customFormat="1" ht="24" customHeight="1" x14ac:dyDescent="0.25">
      <c r="A21" s="122" t="s">
        <v>101</v>
      </c>
      <c r="B21" s="122"/>
      <c r="C21" s="122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</row>
    <row r="22" spans="1:14" x14ac:dyDescent="0.2">
      <c r="A22" s="59"/>
      <c r="B22" s="59"/>
      <c r="C22" s="4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">
      <c r="A23" s="59"/>
      <c r="B23" s="59"/>
      <c r="C23" s="41"/>
      <c r="D23" s="41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">
      <c r="A24" s="59"/>
      <c r="B24" s="59"/>
      <c r="D24" s="41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2">
      <c r="A25" s="59"/>
      <c r="B25" s="59"/>
      <c r="C25" s="41"/>
      <c r="D25" s="41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">
      <c r="A26" s="59"/>
      <c r="B26" s="59"/>
      <c r="C26" s="41"/>
      <c r="D26" s="41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">
      <c r="A27" s="59"/>
      <c r="B27" s="59"/>
      <c r="C27" s="41"/>
      <c r="D27" s="41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">
      <c r="A28" s="59"/>
      <c r="B28" s="59"/>
      <c r="C28" s="41"/>
      <c r="D28" s="41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">
      <c r="A29" s="59"/>
      <c r="B29" s="59"/>
      <c r="C29" s="41"/>
      <c r="D29" s="41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">
      <c r="A30" s="59"/>
      <c r="B30" s="59"/>
      <c r="C30" s="41"/>
      <c r="D30" s="41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">
      <c r="A31" s="59"/>
      <c r="B31" s="59"/>
      <c r="C31" s="41"/>
      <c r="D31" s="41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">
      <c r="A32" s="59"/>
      <c r="B32" s="59"/>
      <c r="C32" s="41"/>
      <c r="D32" s="41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">
      <c r="A33" s="59"/>
      <c r="B33" s="59"/>
      <c r="C33" s="41"/>
      <c r="D33" s="41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">
      <c r="A34" s="59"/>
      <c r="B34" s="59"/>
      <c r="C34" s="41"/>
      <c r="D34" s="41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">
      <c r="A35" s="59"/>
      <c r="B35" s="59"/>
      <c r="C35" s="4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">
      <c r="A36" s="59"/>
      <c r="B36" s="59"/>
      <c r="C36" s="5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">
      <c r="A37" s="59"/>
      <c r="B37" s="59"/>
      <c r="C37" s="5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">
      <c r="A38" s="59"/>
      <c r="B38" s="59"/>
      <c r="C38" s="5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">
      <c r="A39" s="59"/>
      <c r="B39" s="59"/>
      <c r="C39" s="5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">
      <c r="A40" s="59"/>
      <c r="B40" s="59"/>
      <c r="C40" s="5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2">
      <c r="A41" s="59"/>
      <c r="B41" s="59"/>
      <c r="C41" s="5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">
      <c r="A42" s="59"/>
      <c r="B42" s="59"/>
      <c r="C42" s="5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2">
      <c r="A43" s="59"/>
      <c r="B43" s="59"/>
      <c r="C43" s="5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">
      <c r="A44" s="59"/>
      <c r="B44" s="59"/>
      <c r="C44" s="5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">
      <c r="A45" s="59"/>
      <c r="B45" s="59"/>
      <c r="C45" s="5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">
      <c r="A46" s="59"/>
      <c r="B46" s="59"/>
      <c r="C46" s="5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">
      <c r="A47" s="59"/>
      <c r="B47" s="59"/>
      <c r="C47" s="5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">
      <c r="A48" s="59"/>
      <c r="B48" s="59"/>
      <c r="C48" s="5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2">
      <c r="A49" s="59"/>
      <c r="B49" s="59"/>
      <c r="C49" s="5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2">
      <c r="A50" s="59"/>
      <c r="B50" s="59"/>
      <c r="C50" s="5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2">
      <c r="A51" s="59"/>
      <c r="B51" s="59"/>
      <c r="C51" s="5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 x14ac:dyDescent="0.2">
      <c r="A52" s="59"/>
      <c r="B52" s="59"/>
      <c r="C52" s="5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 x14ac:dyDescent="0.2">
      <c r="A53" s="59"/>
      <c r="B53" s="59"/>
      <c r="C53" s="5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x14ac:dyDescent="0.2">
      <c r="A54" s="59"/>
      <c r="B54" s="59"/>
      <c r="C54" s="5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2">
      <c r="A55" s="59"/>
      <c r="B55" s="59"/>
      <c r="C55" s="5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2">
      <c r="A56" s="59"/>
      <c r="B56" s="59"/>
      <c r="C56" s="59"/>
    </row>
    <row r="57" spans="1:14" x14ac:dyDescent="0.2">
      <c r="A57" s="59"/>
      <c r="B57" s="59"/>
      <c r="C57" s="59"/>
    </row>
    <row r="58" spans="1:14" x14ac:dyDescent="0.2">
      <c r="A58" s="59"/>
      <c r="B58" s="59"/>
      <c r="C58" s="59"/>
    </row>
    <row r="59" spans="1:14" x14ac:dyDescent="0.2">
      <c r="A59" s="59"/>
      <c r="B59" s="59"/>
      <c r="C59" s="59"/>
    </row>
    <row r="60" spans="1:14" x14ac:dyDescent="0.2">
      <c r="A60" s="59"/>
      <c r="B60" s="59"/>
      <c r="C60" s="59"/>
    </row>
    <row r="61" spans="1:14" x14ac:dyDescent="0.2">
      <c r="A61" s="59"/>
      <c r="B61" s="59"/>
      <c r="C61" s="59"/>
    </row>
    <row r="62" spans="1:14" x14ac:dyDescent="0.2">
      <c r="A62" s="59"/>
      <c r="B62" s="59"/>
      <c r="C62" s="59"/>
    </row>
    <row r="63" spans="1:14" x14ac:dyDescent="0.2">
      <c r="A63" s="59"/>
      <c r="B63" s="59"/>
      <c r="C63" s="59"/>
    </row>
    <row r="64" spans="1:14" x14ac:dyDescent="0.2">
      <c r="A64" s="59"/>
      <c r="B64" s="59"/>
      <c r="C64" s="59"/>
    </row>
    <row r="65" spans="1:3" x14ac:dyDescent="0.2">
      <c r="A65" s="59"/>
      <c r="B65" s="59"/>
      <c r="C65" s="59"/>
    </row>
    <row r="66" spans="1:3" x14ac:dyDescent="0.2">
      <c r="A66" s="59"/>
      <c r="B66" s="59"/>
      <c r="C66" s="59"/>
    </row>
    <row r="67" spans="1:3" x14ac:dyDescent="0.2">
      <c r="A67" s="59"/>
      <c r="B67" s="59"/>
      <c r="C67" s="59"/>
    </row>
    <row r="68" spans="1:3" x14ac:dyDescent="0.2">
      <c r="A68" s="59"/>
      <c r="B68" s="59"/>
      <c r="C68" s="59"/>
    </row>
    <row r="69" spans="1:3" x14ac:dyDescent="0.2">
      <c r="A69" s="59"/>
      <c r="B69" s="59"/>
      <c r="C69" s="59"/>
    </row>
    <row r="70" spans="1:3" x14ac:dyDescent="0.2">
      <c r="A70" s="59"/>
      <c r="B70" s="59"/>
      <c r="C70" s="59"/>
    </row>
    <row r="71" spans="1:3" x14ac:dyDescent="0.2">
      <c r="A71" s="59"/>
      <c r="B71" s="59"/>
      <c r="C71" s="59"/>
    </row>
    <row r="72" spans="1:3" x14ac:dyDescent="0.2">
      <c r="A72" s="59"/>
      <c r="B72" s="59"/>
      <c r="C72" s="59"/>
    </row>
    <row r="73" spans="1:3" x14ac:dyDescent="0.2">
      <c r="A73" s="59"/>
      <c r="B73" s="59"/>
      <c r="C73" s="59"/>
    </row>
    <row r="74" spans="1:3" x14ac:dyDescent="0.2">
      <c r="A74" s="59"/>
      <c r="B74" s="59"/>
      <c r="C74" s="59"/>
    </row>
    <row r="75" spans="1:3" x14ac:dyDescent="0.2">
      <c r="A75" s="59"/>
      <c r="B75" s="59"/>
      <c r="C75" s="59"/>
    </row>
    <row r="76" spans="1:3" x14ac:dyDescent="0.2">
      <c r="A76" s="59"/>
      <c r="B76" s="59"/>
      <c r="C76" s="59"/>
    </row>
    <row r="77" spans="1:3" x14ac:dyDescent="0.2">
      <c r="A77" s="59"/>
      <c r="B77" s="59"/>
      <c r="C77" s="59"/>
    </row>
    <row r="78" spans="1:3" x14ac:dyDescent="0.2">
      <c r="A78" s="59"/>
      <c r="B78" s="59"/>
      <c r="C78" s="59"/>
    </row>
    <row r="79" spans="1:3" x14ac:dyDescent="0.2">
      <c r="A79" s="59"/>
      <c r="B79" s="59"/>
      <c r="C79" s="59"/>
    </row>
    <row r="80" spans="1:3" x14ac:dyDescent="0.2">
      <c r="A80" s="59"/>
      <c r="B80" s="59"/>
      <c r="C80" s="59"/>
    </row>
    <row r="81" spans="1:3" x14ac:dyDescent="0.2">
      <c r="A81" s="59"/>
      <c r="B81" s="59"/>
      <c r="C81" s="59"/>
    </row>
    <row r="82" spans="1:3" x14ac:dyDescent="0.2">
      <c r="A82" s="59"/>
      <c r="B82" s="59"/>
      <c r="C82" s="59"/>
    </row>
    <row r="83" spans="1:3" x14ac:dyDescent="0.2">
      <c r="A83" s="59"/>
      <c r="B83" s="59"/>
      <c r="C83" s="59"/>
    </row>
    <row r="84" spans="1:3" x14ac:dyDescent="0.2">
      <c r="A84" s="59"/>
      <c r="B84" s="59"/>
      <c r="C84" s="59"/>
    </row>
    <row r="85" spans="1:3" x14ac:dyDescent="0.2">
      <c r="A85" s="59"/>
      <c r="B85" s="59"/>
      <c r="C85" s="59"/>
    </row>
    <row r="86" spans="1:3" x14ac:dyDescent="0.2">
      <c r="A86" s="59"/>
      <c r="B86" s="59"/>
      <c r="C86" s="59"/>
    </row>
    <row r="87" spans="1:3" x14ac:dyDescent="0.2">
      <c r="A87" s="59"/>
      <c r="B87" s="59"/>
      <c r="C87" s="59"/>
    </row>
    <row r="88" spans="1:3" x14ac:dyDescent="0.2">
      <c r="A88" s="59"/>
      <c r="B88" s="59"/>
      <c r="C88" s="59"/>
    </row>
    <row r="89" spans="1:3" x14ac:dyDescent="0.2">
      <c r="A89" s="59"/>
      <c r="B89" s="59"/>
      <c r="C89" s="59"/>
    </row>
    <row r="90" spans="1:3" x14ac:dyDescent="0.2">
      <c r="A90" s="59"/>
      <c r="B90" s="59"/>
      <c r="C90" s="59"/>
    </row>
    <row r="91" spans="1:3" x14ac:dyDescent="0.2">
      <c r="A91" s="59"/>
      <c r="B91" s="59"/>
      <c r="C91" s="59"/>
    </row>
    <row r="92" spans="1:3" x14ac:dyDescent="0.2">
      <c r="A92" s="59"/>
      <c r="B92" s="59"/>
      <c r="C92" s="59"/>
    </row>
    <row r="93" spans="1:3" x14ac:dyDescent="0.2">
      <c r="A93" s="59"/>
      <c r="B93" s="59"/>
      <c r="C93" s="59"/>
    </row>
    <row r="94" spans="1:3" x14ac:dyDescent="0.2">
      <c r="A94" s="59"/>
      <c r="B94" s="59"/>
      <c r="C94" s="59"/>
    </row>
    <row r="95" spans="1:3" x14ac:dyDescent="0.2">
      <c r="A95" s="59"/>
      <c r="B95" s="59"/>
      <c r="C95" s="59"/>
    </row>
    <row r="96" spans="1:3" x14ac:dyDescent="0.2">
      <c r="A96" s="59"/>
      <c r="B96" s="59"/>
      <c r="C96" s="59"/>
    </row>
    <row r="97" spans="1:3" x14ac:dyDescent="0.2">
      <c r="A97" s="59"/>
      <c r="B97" s="59"/>
      <c r="C97" s="59"/>
    </row>
    <row r="98" spans="1:3" x14ac:dyDescent="0.2">
      <c r="A98" s="59"/>
      <c r="B98" s="59"/>
      <c r="C98" s="59"/>
    </row>
    <row r="99" spans="1:3" x14ac:dyDescent="0.2">
      <c r="A99" s="59"/>
      <c r="B99" s="59"/>
      <c r="C99" s="59"/>
    </row>
    <row r="100" spans="1:3" x14ac:dyDescent="0.2">
      <c r="A100" s="59"/>
      <c r="B100" s="59"/>
      <c r="C100" s="59"/>
    </row>
    <row r="101" spans="1:3" x14ac:dyDescent="0.2">
      <c r="A101" s="59"/>
      <c r="B101" s="59"/>
      <c r="C101" s="59"/>
    </row>
    <row r="102" spans="1:3" x14ac:dyDescent="0.2">
      <c r="A102" s="59"/>
      <c r="B102" s="59"/>
      <c r="C102" s="59"/>
    </row>
    <row r="103" spans="1:3" x14ac:dyDescent="0.2">
      <c r="A103" s="59"/>
      <c r="B103" s="59"/>
      <c r="C103" s="59"/>
    </row>
    <row r="104" spans="1:3" x14ac:dyDescent="0.2">
      <c r="A104" s="59"/>
      <c r="B104" s="59"/>
      <c r="C104" s="59"/>
    </row>
    <row r="105" spans="1:3" x14ac:dyDescent="0.2">
      <c r="A105" s="59"/>
      <c r="B105" s="59"/>
      <c r="C105" s="59"/>
    </row>
    <row r="106" spans="1:3" x14ac:dyDescent="0.2">
      <c r="A106" s="59"/>
      <c r="B106" s="59"/>
      <c r="C106" s="59"/>
    </row>
    <row r="107" spans="1:3" x14ac:dyDescent="0.2">
      <c r="A107" s="59"/>
      <c r="B107" s="59"/>
      <c r="C107" s="59"/>
    </row>
    <row r="108" spans="1:3" x14ac:dyDescent="0.2">
      <c r="A108" s="59"/>
      <c r="B108" s="59"/>
      <c r="C108" s="59"/>
    </row>
    <row r="109" spans="1:3" x14ac:dyDescent="0.2">
      <c r="A109" s="59"/>
      <c r="B109" s="59"/>
      <c r="C109" s="59"/>
    </row>
    <row r="110" spans="1:3" x14ac:dyDescent="0.2">
      <c r="A110" s="59"/>
      <c r="B110" s="59"/>
      <c r="C110" s="59"/>
    </row>
    <row r="111" spans="1:3" x14ac:dyDescent="0.2">
      <c r="A111" s="59"/>
      <c r="B111" s="59"/>
      <c r="C111" s="59"/>
    </row>
  </sheetData>
  <mergeCells count="16">
    <mergeCell ref="A1:N1"/>
    <mergeCell ref="A2:N2"/>
    <mergeCell ref="A3:N3"/>
    <mergeCell ref="L5:L6"/>
    <mergeCell ref="M5:M6"/>
    <mergeCell ref="N5:N6"/>
    <mergeCell ref="C5:C6"/>
    <mergeCell ref="B5:B6"/>
    <mergeCell ref="G5:I5"/>
    <mergeCell ref="J5:J6"/>
    <mergeCell ref="K5:K6"/>
    <mergeCell ref="A21:C21"/>
    <mergeCell ref="F5:F6"/>
    <mergeCell ref="E5:E6"/>
    <mergeCell ref="D5:D6"/>
    <mergeCell ref="A5:A6"/>
  </mergeCells>
  <pageMargins left="0.8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U31" sqref="U31"/>
    </sheetView>
  </sheetViews>
  <sheetFormatPr defaultRowHeight="15" x14ac:dyDescent="0.25"/>
  <cols>
    <col min="2" max="3" width="13.28515625" customWidth="1"/>
    <col min="6" max="6" width="12.28515625" customWidth="1"/>
    <col min="9" max="9" width="12.140625" customWidth="1"/>
  </cols>
  <sheetData>
    <row r="1" spans="1:22" x14ac:dyDescent="0.25">
      <c r="B1" t="s">
        <v>58</v>
      </c>
      <c r="C1" t="s">
        <v>59</v>
      </c>
      <c r="D1" t="s">
        <v>60</v>
      </c>
      <c r="F1" t="s">
        <v>61</v>
      </c>
      <c r="G1" t="s">
        <v>60</v>
      </c>
      <c r="I1" t="s">
        <v>62</v>
      </c>
      <c r="J1" t="s">
        <v>60</v>
      </c>
      <c r="N1" t="s">
        <v>63</v>
      </c>
      <c r="O1" t="s">
        <v>64</v>
      </c>
      <c r="P1" t="s">
        <v>60</v>
      </c>
      <c r="R1" t="s">
        <v>65</v>
      </c>
      <c r="S1" t="s">
        <v>60</v>
      </c>
      <c r="U1" t="s">
        <v>66</v>
      </c>
      <c r="V1" t="s">
        <v>60</v>
      </c>
    </row>
    <row r="2" spans="1:22" x14ac:dyDescent="0.25">
      <c r="A2">
        <v>1964</v>
      </c>
      <c r="B2">
        <v>109</v>
      </c>
      <c r="C2" s="6">
        <f t="shared" ref="C2:C12" si="0">B2*$D$14</f>
        <v>43.178935860058317</v>
      </c>
      <c r="F2" s="6">
        <f t="shared" ref="F2:F19" si="1">C2*$G$21</f>
        <v>18.52593449191329</v>
      </c>
      <c r="I2" s="6">
        <f t="shared" ref="I2:I29" si="2">F2*$J$31</f>
        <v>6.5748108156607463</v>
      </c>
      <c r="M2">
        <v>1964</v>
      </c>
      <c r="N2">
        <v>109</v>
      </c>
    </row>
    <row r="3" spans="1:22" x14ac:dyDescent="0.25">
      <c r="A3">
        <v>1965</v>
      </c>
      <c r="B3">
        <v>110.9</v>
      </c>
      <c r="C3" s="6">
        <f t="shared" si="0"/>
        <v>43.931596209912541</v>
      </c>
      <c r="F3" s="6">
        <f t="shared" si="1"/>
        <v>18.848863625258566</v>
      </c>
      <c r="I3" s="6">
        <f t="shared" si="2"/>
        <v>6.6894176096951989</v>
      </c>
      <c r="M3">
        <v>1965</v>
      </c>
      <c r="N3">
        <v>110.9</v>
      </c>
    </row>
    <row r="4" spans="1:22" x14ac:dyDescent="0.25">
      <c r="A4">
        <v>1966</v>
      </c>
      <c r="B4">
        <v>115.5</v>
      </c>
      <c r="C4" s="6">
        <f t="shared" si="0"/>
        <v>45.753826530612251</v>
      </c>
      <c r="F4" s="6">
        <f t="shared" si="1"/>
        <v>19.630692053357659</v>
      </c>
      <c r="I4" s="6">
        <f t="shared" si="2"/>
        <v>6.9668866899891384</v>
      </c>
      <c r="M4">
        <v>1966</v>
      </c>
      <c r="N4">
        <v>115.5</v>
      </c>
    </row>
    <row r="5" spans="1:22" x14ac:dyDescent="0.25">
      <c r="A5">
        <v>1967</v>
      </c>
      <c r="B5">
        <v>118</v>
      </c>
      <c r="C5" s="6">
        <f t="shared" si="0"/>
        <v>46.744169096209916</v>
      </c>
      <c r="F5" s="6">
        <f t="shared" si="1"/>
        <v>20.055598807759338</v>
      </c>
      <c r="I5" s="6">
        <f t="shared" si="2"/>
        <v>7.1176851031923665</v>
      </c>
      <c r="M5">
        <v>1967</v>
      </c>
      <c r="N5">
        <v>118</v>
      </c>
    </row>
    <row r="6" spans="1:22" x14ac:dyDescent="0.25">
      <c r="A6">
        <v>1968</v>
      </c>
      <c r="B6">
        <v>127.6</v>
      </c>
      <c r="C6" s="6">
        <f t="shared" si="0"/>
        <v>50.547084548104962</v>
      </c>
      <c r="F6" s="6">
        <f t="shared" si="1"/>
        <v>21.687240744661793</v>
      </c>
      <c r="I6" s="6">
        <f t="shared" si="2"/>
        <v>7.6967510098927621</v>
      </c>
      <c r="M6">
        <v>1968</v>
      </c>
      <c r="N6">
        <v>127.6</v>
      </c>
    </row>
    <row r="7" spans="1:22" x14ac:dyDescent="0.25">
      <c r="A7">
        <v>1969</v>
      </c>
      <c r="B7">
        <v>127.4</v>
      </c>
      <c r="C7" s="6">
        <f t="shared" si="0"/>
        <v>50.467857142857149</v>
      </c>
      <c r="F7" s="6">
        <f t="shared" si="1"/>
        <v>21.653248204309659</v>
      </c>
      <c r="I7" s="6">
        <f t="shared" si="2"/>
        <v>7.6846871368365042</v>
      </c>
      <c r="M7">
        <v>1969</v>
      </c>
      <c r="N7">
        <v>127.4</v>
      </c>
    </row>
    <row r="8" spans="1:22" x14ac:dyDescent="0.25">
      <c r="A8">
        <v>1970</v>
      </c>
      <c r="B8">
        <v>134.1</v>
      </c>
      <c r="C8" s="6">
        <f t="shared" si="0"/>
        <v>53.121975218658896</v>
      </c>
      <c r="F8" s="6">
        <f t="shared" si="1"/>
        <v>22.791998306106162</v>
      </c>
      <c r="I8" s="6">
        <f t="shared" si="2"/>
        <v>8.0888268842211541</v>
      </c>
      <c r="M8">
        <v>1970</v>
      </c>
      <c r="N8">
        <v>134.1</v>
      </c>
    </row>
    <row r="9" spans="1:22" x14ac:dyDescent="0.25">
      <c r="A9">
        <v>1971</v>
      </c>
      <c r="B9">
        <v>138.80000000000001</v>
      </c>
      <c r="C9" s="6">
        <f t="shared" si="0"/>
        <v>54.983819241982516</v>
      </c>
      <c r="F9" s="6">
        <f t="shared" si="1"/>
        <v>23.590823004381324</v>
      </c>
      <c r="I9" s="6">
        <f t="shared" si="2"/>
        <v>8.3723279010432243</v>
      </c>
      <c r="M9">
        <v>1971</v>
      </c>
      <c r="N9">
        <v>138.80000000000001</v>
      </c>
    </row>
    <row r="10" spans="1:22" x14ac:dyDescent="0.25">
      <c r="A10">
        <v>1972</v>
      </c>
      <c r="B10">
        <v>151.69999999999999</v>
      </c>
      <c r="C10" s="6">
        <f t="shared" si="0"/>
        <v>60.093986880466474</v>
      </c>
      <c r="F10" s="6">
        <f t="shared" si="1"/>
        <v>25.783341857093994</v>
      </c>
      <c r="I10" s="6">
        <f t="shared" si="2"/>
        <v>9.1504477131718804</v>
      </c>
      <c r="M10">
        <v>1972</v>
      </c>
      <c r="N10">
        <v>151.69999999999999</v>
      </c>
    </row>
    <row r="11" spans="1:22" x14ac:dyDescent="0.25">
      <c r="A11">
        <v>1973</v>
      </c>
      <c r="B11">
        <v>174.2</v>
      </c>
      <c r="C11" s="6">
        <f t="shared" si="0"/>
        <v>69.007069970845478</v>
      </c>
      <c r="F11" s="6">
        <f t="shared" si="1"/>
        <v>29.607502646709122</v>
      </c>
      <c r="I11" s="6">
        <f t="shared" si="2"/>
        <v>10.507633432000933</v>
      </c>
      <c r="M11">
        <v>1973</v>
      </c>
      <c r="N11">
        <v>174.2</v>
      </c>
    </row>
    <row r="12" spans="1:22" x14ac:dyDescent="0.25">
      <c r="A12">
        <v>1974</v>
      </c>
      <c r="B12">
        <v>212.5</v>
      </c>
      <c r="C12" s="6">
        <f t="shared" si="0"/>
        <v>84.179118075801753</v>
      </c>
      <c r="F12" s="6">
        <f t="shared" si="1"/>
        <v>36.117074124142874</v>
      </c>
      <c r="I12" s="6">
        <f t="shared" si="2"/>
        <v>12.817865122274387</v>
      </c>
      <c r="M12">
        <v>1974</v>
      </c>
      <c r="N12">
        <v>212.5</v>
      </c>
    </row>
    <row r="13" spans="1:22" x14ac:dyDescent="0.25">
      <c r="A13">
        <v>1975</v>
      </c>
      <c r="B13">
        <v>248.6</v>
      </c>
      <c r="C13" s="6">
        <f>B13*$D$14</f>
        <v>98.479664723032073</v>
      </c>
      <c r="D13" s="10"/>
      <c r="F13" s="6">
        <f t="shared" si="1"/>
        <v>42.252727657703147</v>
      </c>
      <c r="I13" s="6">
        <f t="shared" si="2"/>
        <v>14.995394208929001</v>
      </c>
      <c r="M13">
        <v>1975</v>
      </c>
      <c r="N13">
        <v>248.6</v>
      </c>
    </row>
    <row r="14" spans="1:22" x14ac:dyDescent="0.25">
      <c r="A14">
        <v>1976</v>
      </c>
      <c r="B14">
        <v>274.39999999999998</v>
      </c>
      <c r="C14">
        <v>108.7</v>
      </c>
      <c r="D14" s="10">
        <f>C14/B14</f>
        <v>0.3961370262390671</v>
      </c>
      <c r="F14" s="6">
        <f t="shared" si="1"/>
        <v>46.637765363128494</v>
      </c>
      <c r="I14" s="6">
        <f t="shared" si="2"/>
        <v>16.551633833186315</v>
      </c>
      <c r="M14">
        <v>1976</v>
      </c>
      <c r="N14">
        <v>274.39999999999998</v>
      </c>
      <c r="O14">
        <v>105.9</v>
      </c>
    </row>
    <row r="15" spans="1:22" x14ac:dyDescent="0.25">
      <c r="A15">
        <v>1977</v>
      </c>
      <c r="C15">
        <v>121.5</v>
      </c>
      <c r="F15" s="6">
        <f t="shared" si="1"/>
        <v>52.129608938547484</v>
      </c>
      <c r="I15" s="6">
        <f t="shared" si="2"/>
        <v>18.500676271684796</v>
      </c>
      <c r="M15">
        <v>1977</v>
      </c>
      <c r="O15">
        <v>113.2</v>
      </c>
    </row>
    <row r="16" spans="1:22" x14ac:dyDescent="0.25">
      <c r="A16">
        <v>1978</v>
      </c>
      <c r="C16">
        <v>133.9</v>
      </c>
      <c r="F16" s="6">
        <f t="shared" si="1"/>
        <v>57.449832402234641</v>
      </c>
      <c r="I16" s="6">
        <f t="shared" si="2"/>
        <v>20.388811133980198</v>
      </c>
      <c r="M16">
        <v>1978</v>
      </c>
      <c r="O16">
        <v>123.5</v>
      </c>
    </row>
    <row r="17" spans="1:18" x14ac:dyDescent="0.25">
      <c r="A17">
        <v>1979</v>
      </c>
      <c r="C17">
        <v>153.6</v>
      </c>
      <c r="F17" s="6">
        <f t="shared" si="1"/>
        <v>65.902122905027923</v>
      </c>
      <c r="I17" s="6">
        <f t="shared" si="2"/>
        <v>23.388509261981763</v>
      </c>
      <c r="M17">
        <v>1979</v>
      </c>
      <c r="O17">
        <v>140.6</v>
      </c>
    </row>
    <row r="18" spans="1:18" x14ac:dyDescent="0.25">
      <c r="A18">
        <v>1980</v>
      </c>
      <c r="C18">
        <v>180.5</v>
      </c>
      <c r="F18" s="6">
        <f t="shared" si="1"/>
        <v>77.443575418994413</v>
      </c>
      <c r="I18" s="6">
        <f t="shared" si="2"/>
        <v>27.484543761638729</v>
      </c>
      <c r="M18">
        <v>1980</v>
      </c>
      <c r="O18">
        <v>167.8</v>
      </c>
    </row>
    <row r="19" spans="1:18" x14ac:dyDescent="0.25">
      <c r="A19">
        <v>1981</v>
      </c>
      <c r="C19">
        <v>206.4</v>
      </c>
      <c r="F19" s="6">
        <f t="shared" si="1"/>
        <v>88.555977653631288</v>
      </c>
      <c r="I19" s="6">
        <f t="shared" si="2"/>
        <v>31.428309320787999</v>
      </c>
      <c r="M19">
        <v>1981</v>
      </c>
      <c r="O19">
        <v>195.6</v>
      </c>
    </row>
    <row r="20" spans="1:18" x14ac:dyDescent="0.25">
      <c r="A20">
        <v>1982</v>
      </c>
      <c r="C20">
        <v>230</v>
      </c>
      <c r="F20" s="6">
        <f>C20*$G$21</f>
        <v>98.681564245810051</v>
      </c>
      <c r="G20" s="10"/>
      <c r="I20" s="6">
        <f t="shared" si="2"/>
        <v>35.021856316769572</v>
      </c>
      <c r="M20">
        <v>1982</v>
      </c>
      <c r="O20">
        <v>222.3</v>
      </c>
    </row>
    <row r="21" spans="1:18" x14ac:dyDescent="0.25">
      <c r="A21">
        <v>1983</v>
      </c>
      <c r="C21">
        <v>268.5</v>
      </c>
      <c r="F21">
        <v>115.2</v>
      </c>
      <c r="G21" s="10">
        <f>F21/C21</f>
        <v>0.42905027932960893</v>
      </c>
      <c r="I21" s="6">
        <f t="shared" si="2"/>
        <v>40.884210526315783</v>
      </c>
      <c r="M21">
        <v>1983</v>
      </c>
      <c r="O21" t="s">
        <v>12</v>
      </c>
      <c r="R21">
        <v>121.5</v>
      </c>
    </row>
    <row r="22" spans="1:18" x14ac:dyDescent="0.25">
      <c r="A22">
        <v>1984</v>
      </c>
      <c r="F22">
        <v>130.5</v>
      </c>
      <c r="I22" s="6">
        <f t="shared" si="2"/>
        <v>46.314144736842096</v>
      </c>
      <c r="M22">
        <v>1984</v>
      </c>
      <c r="R22">
        <v>133.6</v>
      </c>
    </row>
    <row r="23" spans="1:18" x14ac:dyDescent="0.25">
      <c r="A23">
        <v>1985</v>
      </c>
      <c r="F23">
        <v>140.5</v>
      </c>
      <c r="I23" s="6">
        <f t="shared" si="2"/>
        <v>49.863121345029228</v>
      </c>
      <c r="M23">
        <v>1985</v>
      </c>
      <c r="R23">
        <v>144.9</v>
      </c>
    </row>
    <row r="24" spans="1:18" x14ac:dyDescent="0.25">
      <c r="A24">
        <v>1986</v>
      </c>
      <c r="F24">
        <v>151.30000000000001</v>
      </c>
      <c r="I24" s="6">
        <f t="shared" si="2"/>
        <v>53.696016081871335</v>
      </c>
      <c r="M24">
        <v>1986</v>
      </c>
      <c r="R24">
        <v>160.19999999999999</v>
      </c>
    </row>
    <row r="25" spans="1:18" x14ac:dyDescent="0.25">
      <c r="A25">
        <v>1987</v>
      </c>
      <c r="F25">
        <v>167.6</v>
      </c>
      <c r="I25" s="6">
        <f t="shared" si="2"/>
        <v>59.480847953216362</v>
      </c>
      <c r="M25">
        <v>1987</v>
      </c>
      <c r="R25">
        <v>191.2</v>
      </c>
    </row>
    <row r="26" spans="1:18" x14ac:dyDescent="0.25">
      <c r="A26">
        <v>1988</v>
      </c>
      <c r="F26">
        <v>180.6</v>
      </c>
      <c r="I26" s="6">
        <f t="shared" si="2"/>
        <v>64.094517543859638</v>
      </c>
      <c r="M26">
        <v>1988</v>
      </c>
      <c r="R26">
        <v>215.6</v>
      </c>
    </row>
    <row r="27" spans="1:18" x14ac:dyDescent="0.25">
      <c r="A27">
        <v>1989</v>
      </c>
      <c r="F27">
        <v>201.1</v>
      </c>
      <c r="I27" s="6">
        <f t="shared" si="2"/>
        <v>71.369919590643264</v>
      </c>
      <c r="M27">
        <v>1989</v>
      </c>
      <c r="R27">
        <v>264.10000000000002</v>
      </c>
    </row>
    <row r="28" spans="1:18" x14ac:dyDescent="0.25">
      <c r="A28">
        <v>1990</v>
      </c>
      <c r="F28">
        <v>223.4</v>
      </c>
      <c r="I28" s="6">
        <f t="shared" si="2"/>
        <v>79.284137426900571</v>
      </c>
      <c r="M28">
        <v>1990</v>
      </c>
      <c r="R28">
        <v>309.3</v>
      </c>
    </row>
    <row r="29" spans="1:18" x14ac:dyDescent="0.25">
      <c r="A29">
        <v>1991</v>
      </c>
      <c r="F29">
        <v>232</v>
      </c>
      <c r="I29" s="6">
        <f t="shared" si="2"/>
        <v>82.336257309941502</v>
      </c>
      <c r="M29">
        <v>1991</v>
      </c>
      <c r="R29">
        <v>328.2</v>
      </c>
    </row>
    <row r="30" spans="1:18" x14ac:dyDescent="0.25">
      <c r="A30">
        <v>1992</v>
      </c>
      <c r="F30">
        <v>247</v>
      </c>
      <c r="I30" s="6">
        <f>F30*$J$31</f>
        <v>87.6597222222222</v>
      </c>
      <c r="M30">
        <v>1992</v>
      </c>
      <c r="R30">
        <v>356.9</v>
      </c>
    </row>
    <row r="31" spans="1:18" x14ac:dyDescent="0.25">
      <c r="A31">
        <v>1993</v>
      </c>
      <c r="F31">
        <v>273.60000000000002</v>
      </c>
      <c r="I31">
        <v>97.1</v>
      </c>
      <c r="J31" s="10">
        <f>I31/F31</f>
        <v>0.35489766081871338</v>
      </c>
      <c r="M31">
        <v>1993</v>
      </c>
      <c r="R31" t="s">
        <v>12</v>
      </c>
    </row>
    <row r="32" spans="1:18" x14ac:dyDescent="0.25">
      <c r="A32">
        <v>1994</v>
      </c>
      <c r="I32">
        <v>105.7</v>
      </c>
      <c r="M32">
        <v>1994</v>
      </c>
    </row>
    <row r="33" spans="1:13" x14ac:dyDescent="0.25">
      <c r="A33">
        <v>1995</v>
      </c>
      <c r="I33">
        <v>111.2</v>
      </c>
      <c r="M33">
        <v>1995</v>
      </c>
    </row>
    <row r="34" spans="1:13" x14ac:dyDescent="0.25">
      <c r="A34">
        <v>1996</v>
      </c>
      <c r="I34">
        <v>114.9</v>
      </c>
      <c r="M34">
        <v>1996</v>
      </c>
    </row>
    <row r="35" spans="1:13" x14ac:dyDescent="0.25">
      <c r="A35">
        <v>1997</v>
      </c>
      <c r="I35">
        <v>119.4</v>
      </c>
      <c r="M35">
        <v>1997</v>
      </c>
    </row>
    <row r="36" spans="1:13" x14ac:dyDescent="0.25">
      <c r="A36">
        <v>1998</v>
      </c>
      <c r="I36">
        <v>125.8</v>
      </c>
      <c r="M36">
        <v>1998</v>
      </c>
    </row>
    <row r="37" spans="1:13" x14ac:dyDescent="0.25">
      <c r="A37">
        <v>1999</v>
      </c>
      <c r="I37">
        <v>130.1</v>
      </c>
      <c r="M37">
        <v>1999</v>
      </c>
    </row>
    <row r="38" spans="1:13" x14ac:dyDescent="0.25">
      <c r="A38">
        <v>2000</v>
      </c>
      <c r="I38">
        <v>134.69999999999999</v>
      </c>
      <c r="M38">
        <v>2000</v>
      </c>
    </row>
    <row r="39" spans="1:13" x14ac:dyDescent="0.25">
      <c r="A39">
        <v>2001</v>
      </c>
      <c r="I39">
        <v>142.19999999999999</v>
      </c>
      <c r="M39">
        <v>2001</v>
      </c>
    </row>
    <row r="40" spans="1:13" x14ac:dyDescent="0.25">
      <c r="A40">
        <v>2002</v>
      </c>
      <c r="I40">
        <v>148.1</v>
      </c>
      <c r="M40">
        <v>2002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pane xSplit="1" ySplit="7" topLeftCell="B11" activePane="bottomRight" state="frozen"/>
      <selection activeCell="F31" sqref="F31"/>
      <selection pane="topRight" activeCell="F31" sqref="F31"/>
      <selection pane="bottomLeft" activeCell="F31" sqref="F31"/>
      <selection pane="bottomRight" activeCell="F31" sqref="F31"/>
    </sheetView>
  </sheetViews>
  <sheetFormatPr defaultColWidth="9.140625" defaultRowHeight="12.75" x14ac:dyDescent="0.2"/>
  <cols>
    <col min="1" max="1" width="10.28515625" style="1" customWidth="1"/>
    <col min="2" max="2" width="12.85546875" style="1" customWidth="1"/>
    <col min="3" max="17" width="13.28515625" style="1" customWidth="1"/>
    <col min="18" max="18" width="12" style="1" customWidth="1"/>
    <col min="19" max="16384" width="9.140625" style="1"/>
  </cols>
  <sheetData>
    <row r="1" spans="1:19" x14ac:dyDescent="0.2">
      <c r="A1" s="121" t="s">
        <v>52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9" ht="15" customHeight="1" x14ac:dyDescent="0.2">
      <c r="A2" s="121" t="s">
        <v>10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9" x14ac:dyDescent="0.2">
      <c r="A3" s="121" t="s">
        <v>84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</row>
    <row r="4" spans="1:19" ht="14.25" customHeight="1" x14ac:dyDescent="0.2"/>
    <row r="5" spans="1:19" ht="22.5" customHeight="1" x14ac:dyDescent="0.2">
      <c r="A5" s="123" t="s">
        <v>33</v>
      </c>
      <c r="B5" s="123" t="s">
        <v>70</v>
      </c>
      <c r="C5" s="119" t="s">
        <v>99</v>
      </c>
      <c r="D5" s="123" t="s">
        <v>0</v>
      </c>
      <c r="E5" s="123" t="s">
        <v>1</v>
      </c>
      <c r="F5" s="123" t="s">
        <v>13</v>
      </c>
      <c r="G5" s="123" t="s">
        <v>2</v>
      </c>
      <c r="H5" s="123" t="s">
        <v>6</v>
      </c>
      <c r="I5" s="124" t="s">
        <v>74</v>
      </c>
      <c r="J5" s="124"/>
      <c r="K5" s="124"/>
      <c r="L5" s="123" t="s">
        <v>75</v>
      </c>
      <c r="M5" s="123" t="s">
        <v>8</v>
      </c>
      <c r="N5" s="123" t="s">
        <v>7</v>
      </c>
      <c r="O5" s="123" t="s">
        <v>14</v>
      </c>
      <c r="P5" s="123" t="s">
        <v>15</v>
      </c>
      <c r="Q5" s="123" t="s">
        <v>9</v>
      </c>
      <c r="R5" s="8"/>
      <c r="S5" s="8"/>
    </row>
    <row r="6" spans="1:19" ht="25.5" customHeight="1" x14ac:dyDescent="0.2">
      <c r="A6" s="123"/>
      <c r="B6" s="123"/>
      <c r="C6" s="120"/>
      <c r="D6" s="123"/>
      <c r="E6" s="123"/>
      <c r="F6" s="123"/>
      <c r="G6" s="123"/>
      <c r="H6" s="123"/>
      <c r="I6" s="58" t="s">
        <v>3</v>
      </c>
      <c r="J6" s="58" t="s">
        <v>67</v>
      </c>
      <c r="K6" s="60" t="s">
        <v>4</v>
      </c>
      <c r="L6" s="123"/>
      <c r="M6" s="123"/>
      <c r="N6" s="123"/>
      <c r="O6" s="123"/>
      <c r="P6" s="123"/>
      <c r="Q6" s="123"/>
      <c r="R6" s="8"/>
    </row>
    <row r="7" spans="1:19" s="96" customFormat="1" ht="18.75" customHeight="1" x14ac:dyDescent="0.25">
      <c r="A7" s="99" t="s">
        <v>11</v>
      </c>
      <c r="B7" s="93"/>
      <c r="C7" s="95"/>
      <c r="D7" s="93">
        <v>1000</v>
      </c>
      <c r="E7" s="93">
        <v>334</v>
      </c>
      <c r="F7" s="93">
        <v>20</v>
      </c>
      <c r="G7" s="93">
        <v>64</v>
      </c>
      <c r="H7" s="93">
        <v>40</v>
      </c>
      <c r="I7" s="93">
        <v>93</v>
      </c>
      <c r="J7" s="93">
        <v>10</v>
      </c>
      <c r="K7" s="93">
        <v>83</v>
      </c>
      <c r="L7" s="93">
        <v>67</v>
      </c>
      <c r="M7" s="93">
        <v>21</v>
      </c>
      <c r="N7" s="93">
        <v>180</v>
      </c>
      <c r="O7" s="93">
        <v>111</v>
      </c>
      <c r="P7" s="93">
        <v>40</v>
      </c>
      <c r="Q7" s="93">
        <v>30</v>
      </c>
    </row>
    <row r="8" spans="1:19" ht="15.95" customHeight="1" x14ac:dyDescent="0.2">
      <c r="A8" s="13">
        <v>1976</v>
      </c>
      <c r="B8" s="69">
        <v>9.6687402725219727</v>
      </c>
      <c r="C8" s="69">
        <v>4.7530260000000002</v>
      </c>
      <c r="D8" s="45">
        <v>108.7</v>
      </c>
      <c r="E8" s="45">
        <v>105.9</v>
      </c>
      <c r="F8" s="45">
        <v>111.5</v>
      </c>
      <c r="G8" s="45">
        <v>111.6</v>
      </c>
      <c r="H8" s="45">
        <v>101.6</v>
      </c>
      <c r="I8" s="24">
        <v>105.9</v>
      </c>
      <c r="J8" s="45">
        <v>128</v>
      </c>
      <c r="K8" s="45">
        <v>103.2</v>
      </c>
      <c r="L8" s="45">
        <v>109.9</v>
      </c>
      <c r="M8" s="45">
        <v>106.6</v>
      </c>
      <c r="N8" s="45">
        <v>109.8</v>
      </c>
      <c r="O8" s="45">
        <v>109.2</v>
      </c>
      <c r="P8" s="45">
        <v>114.3</v>
      </c>
      <c r="Q8" s="45">
        <v>133.4</v>
      </c>
    </row>
    <row r="9" spans="1:19" ht="15.95" customHeight="1" x14ac:dyDescent="0.2">
      <c r="A9" s="15">
        <v>1977</v>
      </c>
      <c r="B9" s="70">
        <v>11.744864463806152</v>
      </c>
      <c r="C9" s="70">
        <v>5.3112640000000004</v>
      </c>
      <c r="D9" s="24">
        <v>121.5</v>
      </c>
      <c r="E9" s="24">
        <v>113.2</v>
      </c>
      <c r="F9" s="24">
        <v>131.19999999999999</v>
      </c>
      <c r="G9" s="24">
        <v>123.3</v>
      </c>
      <c r="H9" s="24">
        <v>103.3</v>
      </c>
      <c r="I9" s="24">
        <v>119.5</v>
      </c>
      <c r="J9" s="24">
        <v>148.6</v>
      </c>
      <c r="K9" s="24">
        <v>116</v>
      </c>
      <c r="L9" s="24">
        <v>123.3</v>
      </c>
      <c r="M9" s="24">
        <v>117.9</v>
      </c>
      <c r="N9" s="24">
        <v>125.9</v>
      </c>
      <c r="O9" s="24">
        <v>131.1</v>
      </c>
      <c r="P9" s="24">
        <v>141.30000000000001</v>
      </c>
      <c r="Q9" s="24">
        <v>143.9</v>
      </c>
    </row>
    <row r="10" spans="1:19" ht="15.95" customHeight="1" x14ac:dyDescent="0.2">
      <c r="A10" s="15">
        <v>1978</v>
      </c>
      <c r="B10" s="70">
        <v>10.263461112976074</v>
      </c>
      <c r="C10" s="70">
        <v>5.856382</v>
      </c>
      <c r="D10" s="24">
        <v>133.9</v>
      </c>
      <c r="E10" s="24">
        <v>123.5</v>
      </c>
      <c r="F10" s="24">
        <v>144</v>
      </c>
      <c r="G10" s="24">
        <v>141.80000000000001</v>
      </c>
      <c r="H10" s="24">
        <v>104.2</v>
      </c>
      <c r="I10" s="24">
        <v>138.6</v>
      </c>
      <c r="J10" s="24">
        <v>170.6</v>
      </c>
      <c r="K10" s="24">
        <v>134.69999999999999</v>
      </c>
      <c r="L10" s="24">
        <v>136.69999999999999</v>
      </c>
      <c r="M10" s="24">
        <v>139.5</v>
      </c>
      <c r="N10" s="24">
        <v>136.4</v>
      </c>
      <c r="O10" s="24">
        <v>144.5</v>
      </c>
      <c r="P10" s="24">
        <v>159.80000000000001</v>
      </c>
      <c r="Q10" s="24">
        <v>152.5</v>
      </c>
    </row>
    <row r="11" spans="1:19" ht="15.95" customHeight="1" x14ac:dyDescent="0.2">
      <c r="A11" s="15">
        <v>1979</v>
      </c>
      <c r="B11" s="70">
        <v>14.715022087097168</v>
      </c>
      <c r="C11" s="70">
        <v>6.7181509999999998</v>
      </c>
      <c r="D11" s="24">
        <v>153.6</v>
      </c>
      <c r="E11" s="24">
        <v>140.6</v>
      </c>
      <c r="F11" s="24">
        <v>168</v>
      </c>
      <c r="G11" s="24">
        <v>158.19999999999999</v>
      </c>
      <c r="H11" s="24">
        <v>105.7</v>
      </c>
      <c r="I11" s="24">
        <v>166.6</v>
      </c>
      <c r="J11" s="24">
        <v>220.9</v>
      </c>
      <c r="K11" s="24">
        <v>160.1</v>
      </c>
      <c r="L11" s="24">
        <v>155.4</v>
      </c>
      <c r="M11" s="24">
        <v>163.80000000000001</v>
      </c>
      <c r="N11" s="24">
        <v>148.4</v>
      </c>
      <c r="O11" s="24">
        <v>184</v>
      </c>
      <c r="P11" s="24">
        <v>183.8</v>
      </c>
      <c r="Q11" s="24">
        <v>171.5</v>
      </c>
      <c r="R11" s="2"/>
    </row>
    <row r="12" spans="1:19" ht="15.95" customHeight="1" x14ac:dyDescent="0.2">
      <c r="A12" s="15">
        <v>1980</v>
      </c>
      <c r="B12" s="70">
        <v>17.470308303833008</v>
      </c>
      <c r="C12" s="70">
        <v>7.891832</v>
      </c>
      <c r="D12" s="24">
        <v>180.5</v>
      </c>
      <c r="E12" s="24">
        <v>167.8</v>
      </c>
      <c r="F12" s="24">
        <v>194.4</v>
      </c>
      <c r="G12" s="24">
        <v>188.8</v>
      </c>
      <c r="H12" s="24">
        <v>118.3</v>
      </c>
      <c r="I12" s="24">
        <v>196</v>
      </c>
      <c r="J12" s="24">
        <v>267.8</v>
      </c>
      <c r="K12" s="24">
        <v>187.4</v>
      </c>
      <c r="L12" s="24">
        <v>176.6</v>
      </c>
      <c r="M12" s="24">
        <v>200.7</v>
      </c>
      <c r="N12" s="24">
        <v>161.80000000000001</v>
      </c>
      <c r="O12" s="24">
        <v>228.2</v>
      </c>
      <c r="P12" s="24">
        <v>227.6</v>
      </c>
      <c r="Q12" s="24">
        <v>196.5</v>
      </c>
      <c r="R12" s="2"/>
    </row>
    <row r="13" spans="1:19" ht="15.95" customHeight="1" x14ac:dyDescent="0.2">
      <c r="A13" s="15">
        <v>1981</v>
      </c>
      <c r="B13" s="70">
        <v>14.331875801086426</v>
      </c>
      <c r="C13" s="70">
        <v>9.0228800000000007</v>
      </c>
      <c r="D13" s="24">
        <v>206.4</v>
      </c>
      <c r="E13" s="24">
        <v>195.6</v>
      </c>
      <c r="F13" s="24">
        <v>240.9</v>
      </c>
      <c r="G13" s="24">
        <v>216.4</v>
      </c>
      <c r="H13" s="24">
        <v>122.3</v>
      </c>
      <c r="I13" s="24">
        <v>226</v>
      </c>
      <c r="J13" s="24">
        <v>304.2</v>
      </c>
      <c r="K13" s="24">
        <v>216.6</v>
      </c>
      <c r="L13" s="24">
        <v>205.7</v>
      </c>
      <c r="M13" s="24">
        <v>225.8</v>
      </c>
      <c r="N13" s="24">
        <v>182.1</v>
      </c>
      <c r="O13" s="24">
        <v>252.3</v>
      </c>
      <c r="P13" s="24">
        <v>263.3</v>
      </c>
      <c r="Q13" s="24">
        <v>220.1</v>
      </c>
      <c r="R13" s="2"/>
    </row>
    <row r="14" spans="1:19" ht="15.95" customHeight="1" x14ac:dyDescent="0.2">
      <c r="A14" s="15">
        <v>1982</v>
      </c>
      <c r="B14" s="70">
        <v>11.937010765075684</v>
      </c>
      <c r="C14" s="70">
        <v>10.056940000000001</v>
      </c>
      <c r="D14" s="24">
        <v>230</v>
      </c>
      <c r="E14" s="24">
        <v>222.3</v>
      </c>
      <c r="F14" s="24">
        <v>252.5</v>
      </c>
      <c r="G14" s="24">
        <v>255.7</v>
      </c>
      <c r="H14" s="24">
        <v>129.1</v>
      </c>
      <c r="I14" s="24">
        <v>227.4</v>
      </c>
      <c r="J14" s="24">
        <v>359.3</v>
      </c>
      <c r="K14" s="24">
        <v>212.2</v>
      </c>
      <c r="L14" s="24">
        <v>227.5</v>
      </c>
      <c r="M14" s="24">
        <v>249.8</v>
      </c>
      <c r="N14" s="24">
        <v>197.7</v>
      </c>
      <c r="O14" s="24">
        <v>286.39999999999998</v>
      </c>
      <c r="P14" s="24">
        <v>286.7</v>
      </c>
      <c r="Q14" s="24">
        <v>286.8</v>
      </c>
      <c r="R14" s="2"/>
    </row>
    <row r="15" spans="1:19" ht="15.95" customHeight="1" x14ac:dyDescent="0.2">
      <c r="A15" s="18">
        <v>1983</v>
      </c>
      <c r="B15" s="71">
        <v>17.677127838134766</v>
      </c>
      <c r="C15" s="71">
        <v>11.739269999999999</v>
      </c>
      <c r="D15" s="75">
        <v>268.5</v>
      </c>
      <c r="E15" s="108" t="s">
        <v>71</v>
      </c>
      <c r="F15" s="108" t="s">
        <v>71</v>
      </c>
      <c r="G15" s="108" t="s">
        <v>71</v>
      </c>
      <c r="H15" s="108" t="s">
        <v>71</v>
      </c>
      <c r="I15" s="108" t="s">
        <v>71</v>
      </c>
      <c r="J15" s="108" t="s">
        <v>71</v>
      </c>
      <c r="K15" s="108" t="s">
        <v>71</v>
      </c>
      <c r="L15" s="108" t="s">
        <v>71</v>
      </c>
      <c r="M15" s="108" t="s">
        <v>71</v>
      </c>
      <c r="N15" s="108" t="s">
        <v>71</v>
      </c>
      <c r="O15" s="108" t="s">
        <v>71</v>
      </c>
      <c r="P15" s="108" t="s">
        <v>71</v>
      </c>
      <c r="Q15" s="108" t="s">
        <v>71</v>
      </c>
      <c r="R15" s="2"/>
    </row>
    <row r="16" spans="1:19" ht="24" customHeight="1" x14ac:dyDescent="0.2">
      <c r="A16" s="122" t="s">
        <v>101</v>
      </c>
      <c r="B16" s="125"/>
      <c r="C16" s="12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">
      <c r="B17" s="7"/>
      <c r="C17" s="7"/>
      <c r="D17" s="5"/>
      <c r="E17" s="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">
      <c r="A18" s="59"/>
      <c r="B18" s="59"/>
      <c r="C18" s="5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">
      <c r="A19" s="59"/>
      <c r="B19" s="59"/>
      <c r="D19" s="11"/>
      <c r="E19" s="1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">
      <c r="A20" s="59"/>
      <c r="B20" s="59"/>
      <c r="C20" s="59"/>
      <c r="D20" s="11"/>
      <c r="E20" s="111"/>
      <c r="F20" s="76"/>
      <c r="G20" s="76"/>
      <c r="H20" s="76"/>
      <c r="I20" s="76"/>
      <c r="J20" s="76"/>
      <c r="K20" s="76"/>
      <c r="L20" s="76"/>
      <c r="M20" s="76"/>
      <c r="N20" s="76"/>
      <c r="O20" s="2"/>
      <c r="P20" s="2"/>
      <c r="Q20" s="2"/>
      <c r="R20" s="2"/>
    </row>
    <row r="21" spans="1:18" x14ac:dyDescent="0.2">
      <c r="A21" s="59"/>
      <c r="B21" s="59"/>
      <c r="C21" s="59"/>
      <c r="D21" s="11"/>
      <c r="E21" s="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">
      <c r="A22" s="59"/>
      <c r="B22" s="59"/>
      <c r="C22" s="59"/>
      <c r="D22" s="11"/>
      <c r="E22" s="1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">
      <c r="A23" s="59"/>
      <c r="B23" s="59"/>
      <c r="C23" s="59"/>
      <c r="D23" s="11"/>
      <c r="E23" s="1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59"/>
      <c r="B24" s="59"/>
      <c r="C24" s="59"/>
      <c r="D24" s="11"/>
      <c r="E24" s="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">
      <c r="A25" s="59"/>
      <c r="B25" s="59"/>
      <c r="C25" s="59"/>
      <c r="D25" s="11"/>
      <c r="E25" s="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">
      <c r="A26" s="59"/>
      <c r="B26" s="59"/>
      <c r="C26" s="5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">
      <c r="R40" s="2"/>
    </row>
    <row r="41" spans="1:18" x14ac:dyDescent="0.2">
      <c r="R41" s="2"/>
    </row>
    <row r="42" spans="1:18" x14ac:dyDescent="0.2">
      <c r="R42" s="2"/>
    </row>
    <row r="43" spans="1:18" x14ac:dyDescent="0.2">
      <c r="R43" s="2"/>
    </row>
  </sheetData>
  <mergeCells count="19">
    <mergeCell ref="H5:H6"/>
    <mergeCell ref="N5:N6"/>
    <mergeCell ref="E5:E6"/>
    <mergeCell ref="A1:Q1"/>
    <mergeCell ref="F5:F6"/>
    <mergeCell ref="B5:B6"/>
    <mergeCell ref="C5:C6"/>
    <mergeCell ref="A16:C16"/>
    <mergeCell ref="I5:K5"/>
    <mergeCell ref="A2:Q2"/>
    <mergeCell ref="A3:Q3"/>
    <mergeCell ref="L5:L6"/>
    <mergeCell ref="M5:M6"/>
    <mergeCell ref="Q5:Q6"/>
    <mergeCell ref="O5:O6"/>
    <mergeCell ref="P5:P6"/>
    <mergeCell ref="A5:A6"/>
    <mergeCell ref="D5:D6"/>
    <mergeCell ref="G5:G6"/>
  </mergeCells>
  <pageMargins left="0.71" right="0.5699999999999999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pane xSplit="1" ySplit="7" topLeftCell="B10" activePane="bottomRight" state="frozen"/>
      <selection activeCell="F31" sqref="F31"/>
      <selection pane="topRight" activeCell="F31" sqref="F31"/>
      <selection pane="bottomLeft" activeCell="F31" sqref="F31"/>
      <selection pane="bottomRight" activeCell="F31" sqref="F31"/>
    </sheetView>
  </sheetViews>
  <sheetFormatPr defaultRowHeight="15" x14ac:dyDescent="0.25"/>
  <cols>
    <col min="1" max="1" width="11.85546875" customWidth="1"/>
    <col min="2" max="2" width="12.7109375" customWidth="1"/>
    <col min="3" max="17" width="13.28515625" customWidth="1"/>
  </cols>
  <sheetData>
    <row r="1" spans="1:18" ht="19.5" customHeight="1" x14ac:dyDescent="0.25">
      <c r="A1" s="121" t="s">
        <v>53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8" x14ac:dyDescent="0.25">
      <c r="A2" s="121" t="s">
        <v>10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8" x14ac:dyDescent="0.25">
      <c r="A3" s="121" t="s">
        <v>85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</row>
    <row r="4" spans="1:18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ht="21.75" customHeight="1" x14ac:dyDescent="0.25">
      <c r="A5" s="123" t="s">
        <v>33</v>
      </c>
      <c r="B5" s="123" t="s">
        <v>70</v>
      </c>
      <c r="C5" s="119" t="s">
        <v>99</v>
      </c>
      <c r="D5" s="123" t="s">
        <v>0</v>
      </c>
      <c r="E5" s="123" t="s">
        <v>1</v>
      </c>
      <c r="F5" s="123" t="s">
        <v>13</v>
      </c>
      <c r="G5" s="123" t="s">
        <v>2</v>
      </c>
      <c r="H5" s="123" t="s">
        <v>6</v>
      </c>
      <c r="I5" s="124" t="s">
        <v>74</v>
      </c>
      <c r="J5" s="124"/>
      <c r="K5" s="124"/>
      <c r="L5" s="123" t="s">
        <v>75</v>
      </c>
      <c r="M5" s="123" t="s">
        <v>8</v>
      </c>
      <c r="N5" s="123" t="s">
        <v>7</v>
      </c>
      <c r="O5" s="123" t="s">
        <v>14</v>
      </c>
      <c r="P5" s="123" t="s">
        <v>15</v>
      </c>
      <c r="Q5" s="123" t="s">
        <v>9</v>
      </c>
      <c r="R5" s="8"/>
    </row>
    <row r="6" spans="1:18" x14ac:dyDescent="0.25">
      <c r="A6" s="123"/>
      <c r="B6" s="123"/>
      <c r="C6" s="120"/>
      <c r="D6" s="123"/>
      <c r="E6" s="123"/>
      <c r="F6" s="123"/>
      <c r="G6" s="123"/>
      <c r="H6" s="123"/>
      <c r="I6" s="12" t="s">
        <v>3</v>
      </c>
      <c r="J6" s="12" t="s">
        <v>5</v>
      </c>
      <c r="K6" s="20" t="s">
        <v>4</v>
      </c>
      <c r="L6" s="123"/>
      <c r="M6" s="123"/>
      <c r="N6" s="123"/>
      <c r="O6" s="123"/>
      <c r="P6" s="123"/>
      <c r="Q6" s="123"/>
      <c r="R6" s="1"/>
    </row>
    <row r="7" spans="1:18" s="98" customFormat="1" ht="18" customHeight="1" x14ac:dyDescent="0.25">
      <c r="A7" s="93" t="s">
        <v>11</v>
      </c>
      <c r="B7" s="93"/>
      <c r="C7" s="93"/>
      <c r="D7" s="93">
        <v>1000</v>
      </c>
      <c r="E7" s="93">
        <v>351</v>
      </c>
      <c r="F7" s="93">
        <v>15</v>
      </c>
      <c r="G7" s="93">
        <v>47</v>
      </c>
      <c r="H7" s="93">
        <v>26</v>
      </c>
      <c r="I7" s="93">
        <v>138</v>
      </c>
      <c r="J7" s="93">
        <v>12</v>
      </c>
      <c r="K7" s="93">
        <v>126</v>
      </c>
      <c r="L7" s="93">
        <v>84</v>
      </c>
      <c r="M7" s="93">
        <v>14</v>
      </c>
      <c r="N7" s="93">
        <v>189</v>
      </c>
      <c r="O7" s="93">
        <v>86</v>
      </c>
      <c r="P7" s="93">
        <v>25</v>
      </c>
      <c r="Q7" s="93">
        <v>25</v>
      </c>
      <c r="R7" s="97"/>
    </row>
    <row r="8" spans="1:18" ht="15.95" customHeight="1" x14ac:dyDescent="0.25">
      <c r="A8" s="13">
        <v>1983</v>
      </c>
      <c r="B8" s="104">
        <v>17.677127838134766</v>
      </c>
      <c r="C8" s="104">
        <v>11.739269999999999</v>
      </c>
      <c r="D8" s="25">
        <v>115.2</v>
      </c>
      <c r="E8" s="14">
        <v>121.5</v>
      </c>
      <c r="F8" s="14">
        <v>105</v>
      </c>
      <c r="G8" s="14">
        <v>113.9</v>
      </c>
      <c r="H8" s="14">
        <v>124.1</v>
      </c>
      <c r="I8" s="14">
        <v>103.5</v>
      </c>
      <c r="J8" s="14">
        <v>126.5</v>
      </c>
      <c r="K8" s="14">
        <v>101.3</v>
      </c>
      <c r="L8" s="14">
        <v>106.8</v>
      </c>
      <c r="M8" s="14">
        <v>115.5</v>
      </c>
      <c r="N8" s="14">
        <v>105.5</v>
      </c>
      <c r="O8" s="14">
        <v>140</v>
      </c>
      <c r="P8" s="14">
        <v>112.3</v>
      </c>
      <c r="Q8" s="14">
        <v>108.2</v>
      </c>
    </row>
    <row r="9" spans="1:18" ht="15.95" customHeight="1" x14ac:dyDescent="0.25">
      <c r="A9" s="15">
        <v>1984</v>
      </c>
      <c r="B9" s="105">
        <v>13.334773063659668</v>
      </c>
      <c r="C9" s="105">
        <v>13.304679999999999</v>
      </c>
      <c r="D9" s="36">
        <v>130.5</v>
      </c>
      <c r="E9" s="17">
        <v>133.6</v>
      </c>
      <c r="F9" s="17">
        <v>113.2</v>
      </c>
      <c r="G9" s="17">
        <v>133.80000000000001</v>
      </c>
      <c r="H9" s="17">
        <v>281.8</v>
      </c>
      <c r="I9" s="17">
        <v>109.6</v>
      </c>
      <c r="J9" s="17">
        <v>134.19999999999999</v>
      </c>
      <c r="K9" s="17">
        <v>107.2</v>
      </c>
      <c r="L9" s="17">
        <v>115.9</v>
      </c>
      <c r="M9" s="17">
        <v>133.30000000000001</v>
      </c>
      <c r="N9" s="17">
        <v>115.2</v>
      </c>
      <c r="O9" s="17">
        <v>160.9</v>
      </c>
      <c r="P9" s="17">
        <v>123.6</v>
      </c>
      <c r="Q9" s="17">
        <v>116.1</v>
      </c>
    </row>
    <row r="10" spans="1:18" ht="15.95" customHeight="1" x14ac:dyDescent="0.25">
      <c r="A10" s="15">
        <v>1985</v>
      </c>
      <c r="B10" s="105">
        <v>7.6225905418395996</v>
      </c>
      <c r="C10" s="105">
        <v>14.31884</v>
      </c>
      <c r="D10" s="36">
        <v>140.5</v>
      </c>
      <c r="E10" s="17">
        <v>144.9</v>
      </c>
      <c r="F10" s="17">
        <v>119.1</v>
      </c>
      <c r="G10" s="17">
        <v>156</v>
      </c>
      <c r="H10" s="17">
        <v>282.89999999999998</v>
      </c>
      <c r="I10" s="17">
        <v>126.2</v>
      </c>
      <c r="J10" s="17">
        <v>136.5</v>
      </c>
      <c r="K10" s="17">
        <v>125.2</v>
      </c>
      <c r="L10" s="17">
        <v>123.5</v>
      </c>
      <c r="M10" s="17">
        <v>150.6</v>
      </c>
      <c r="N10" s="17">
        <v>119.5</v>
      </c>
      <c r="O10" s="17">
        <v>166.2</v>
      </c>
      <c r="P10" s="17">
        <v>133.6</v>
      </c>
      <c r="Q10" s="17">
        <v>121.1</v>
      </c>
      <c r="R10" s="2"/>
    </row>
    <row r="11" spans="1:18" ht="15.95" customHeight="1" x14ac:dyDescent="0.25">
      <c r="A11" s="15">
        <v>1986</v>
      </c>
      <c r="B11" s="105">
        <v>7.6936745643615723</v>
      </c>
      <c r="C11" s="105">
        <v>15.42048</v>
      </c>
      <c r="D11" s="36">
        <v>151.30000000000001</v>
      </c>
      <c r="E11" s="17">
        <v>160.19999999999999</v>
      </c>
      <c r="F11" s="17">
        <v>119.2</v>
      </c>
      <c r="G11" s="17">
        <v>166.4</v>
      </c>
      <c r="H11" s="17">
        <v>285.7</v>
      </c>
      <c r="I11" s="17">
        <v>139.4</v>
      </c>
      <c r="J11" s="17">
        <v>141.5</v>
      </c>
      <c r="K11" s="17">
        <v>139.19999999999999</v>
      </c>
      <c r="L11" s="17">
        <v>130</v>
      </c>
      <c r="M11" s="17">
        <v>154.30000000000001</v>
      </c>
      <c r="N11" s="17">
        <v>124.6</v>
      </c>
      <c r="O11" s="17">
        <v>179.4</v>
      </c>
      <c r="P11" s="17">
        <v>144.19999999999999</v>
      </c>
      <c r="Q11" s="17">
        <v>124.4</v>
      </c>
      <c r="R11" s="2"/>
    </row>
    <row r="12" spans="1:18" ht="15.95" customHeight="1" x14ac:dyDescent="0.25">
      <c r="A12" s="15">
        <v>1987</v>
      </c>
      <c r="B12" s="105">
        <v>10.75184440612793</v>
      </c>
      <c r="C12" s="105">
        <v>17.078469999999999</v>
      </c>
      <c r="D12" s="36">
        <v>167.6</v>
      </c>
      <c r="E12" s="17">
        <v>191.2</v>
      </c>
      <c r="F12" s="17">
        <v>125.2</v>
      </c>
      <c r="G12" s="17">
        <v>171.4</v>
      </c>
      <c r="H12" s="17">
        <v>289.3</v>
      </c>
      <c r="I12" s="17">
        <v>149.69999999999999</v>
      </c>
      <c r="J12" s="17">
        <v>143</v>
      </c>
      <c r="K12" s="17">
        <v>150.4</v>
      </c>
      <c r="L12" s="17">
        <v>138.9</v>
      </c>
      <c r="M12" s="17">
        <v>153.19999999999999</v>
      </c>
      <c r="N12" s="17">
        <v>131.6</v>
      </c>
      <c r="O12" s="17">
        <v>186.4</v>
      </c>
      <c r="P12" s="17">
        <v>155.80000000000001</v>
      </c>
      <c r="Q12" s="17">
        <v>148.4</v>
      </c>
      <c r="R12" s="2"/>
    </row>
    <row r="13" spans="1:18" ht="15.95" customHeight="1" x14ac:dyDescent="0.25">
      <c r="A13" s="15">
        <v>1988</v>
      </c>
      <c r="B13" s="105">
        <v>7.7585015296936035</v>
      </c>
      <c r="C13" s="105">
        <v>18.403500000000001</v>
      </c>
      <c r="D13" s="36">
        <v>180.6</v>
      </c>
      <c r="E13" s="17">
        <v>215.6</v>
      </c>
      <c r="F13" s="17">
        <v>128.80000000000001</v>
      </c>
      <c r="G13" s="17">
        <v>191.8</v>
      </c>
      <c r="H13" s="17">
        <v>299.7</v>
      </c>
      <c r="I13" s="17">
        <v>151.30000000000001</v>
      </c>
      <c r="J13" s="17">
        <v>149.6</v>
      </c>
      <c r="K13" s="17">
        <v>151.5</v>
      </c>
      <c r="L13" s="17">
        <v>146.80000000000001</v>
      </c>
      <c r="M13" s="17">
        <v>156</v>
      </c>
      <c r="N13" s="17">
        <v>134.1</v>
      </c>
      <c r="O13" s="17">
        <v>200</v>
      </c>
      <c r="P13" s="17">
        <v>171.4</v>
      </c>
      <c r="Q13" s="17">
        <v>156.1</v>
      </c>
      <c r="R13" s="2"/>
    </row>
    <row r="14" spans="1:18" ht="15.95" customHeight="1" x14ac:dyDescent="0.25">
      <c r="A14" s="15">
        <v>1989</v>
      </c>
      <c r="B14" s="105">
        <v>11.404450416564941</v>
      </c>
      <c r="C14" s="105">
        <v>20.502310000000001</v>
      </c>
      <c r="D14" s="36">
        <v>201.1</v>
      </c>
      <c r="E14" s="17">
        <v>264.10000000000002</v>
      </c>
      <c r="F14" s="17">
        <v>136.6</v>
      </c>
      <c r="G14" s="17">
        <v>196.6</v>
      </c>
      <c r="H14" s="17">
        <v>301.8</v>
      </c>
      <c r="I14" s="17">
        <v>151.69999999999999</v>
      </c>
      <c r="J14" s="17">
        <v>155.1</v>
      </c>
      <c r="K14" s="17">
        <v>151.69999999999999</v>
      </c>
      <c r="L14" s="17">
        <v>156.80000000000001</v>
      </c>
      <c r="M14" s="17">
        <v>175</v>
      </c>
      <c r="N14" s="17">
        <v>136.80000000000001</v>
      </c>
      <c r="O14" s="17">
        <v>210.3</v>
      </c>
      <c r="P14" s="17">
        <v>184.9</v>
      </c>
      <c r="Q14" s="17">
        <v>163</v>
      </c>
      <c r="R14" s="2"/>
    </row>
    <row r="15" spans="1:18" ht="15.95" customHeight="1" x14ac:dyDescent="0.25">
      <c r="A15" s="15">
        <v>1990</v>
      </c>
      <c r="B15" s="105">
        <v>11.044812202453613</v>
      </c>
      <c r="C15" s="105">
        <v>22.766760000000001</v>
      </c>
      <c r="D15" s="36">
        <v>223.4</v>
      </c>
      <c r="E15" s="23">
        <v>309.3</v>
      </c>
      <c r="F15" s="23">
        <v>154.69999999999999</v>
      </c>
      <c r="G15" s="23">
        <v>211.4</v>
      </c>
      <c r="H15" s="23">
        <v>334.8</v>
      </c>
      <c r="I15" s="23">
        <v>158.30000000000001</v>
      </c>
      <c r="J15" s="23">
        <v>158.30000000000001</v>
      </c>
      <c r="K15" s="23">
        <v>150.5</v>
      </c>
      <c r="L15" s="23">
        <v>170.8</v>
      </c>
      <c r="M15" s="23">
        <v>176.4</v>
      </c>
      <c r="N15" s="23">
        <v>148.4</v>
      </c>
      <c r="O15" s="23">
        <v>219.3</v>
      </c>
      <c r="P15" s="23">
        <v>194.2</v>
      </c>
      <c r="Q15" s="23">
        <v>175.3</v>
      </c>
      <c r="R15" s="2"/>
    </row>
    <row r="16" spans="1:18" ht="15.95" customHeight="1" x14ac:dyDescent="0.25">
      <c r="A16" s="15">
        <v>1991</v>
      </c>
      <c r="B16" s="105">
        <v>3.8576316833496094</v>
      </c>
      <c r="C16" s="105">
        <v>23.645009999999999</v>
      </c>
      <c r="D16" s="36">
        <v>232</v>
      </c>
      <c r="E16" s="17">
        <v>328.2</v>
      </c>
      <c r="F16" s="17">
        <v>157.19999999999999</v>
      </c>
      <c r="G16" s="17">
        <v>223.5</v>
      </c>
      <c r="H16" s="17">
        <v>334.2</v>
      </c>
      <c r="I16" s="17">
        <v>151.80000000000001</v>
      </c>
      <c r="J16" s="17">
        <v>169.6</v>
      </c>
      <c r="K16" s="17">
        <v>150.1</v>
      </c>
      <c r="L16" s="17">
        <v>175.2</v>
      </c>
      <c r="M16" s="17">
        <v>177.2</v>
      </c>
      <c r="N16" s="17">
        <v>149.6</v>
      </c>
      <c r="O16" s="17">
        <v>220.7</v>
      </c>
      <c r="P16" s="17">
        <v>217.3</v>
      </c>
      <c r="Q16" s="17">
        <v>174.8</v>
      </c>
      <c r="R16" s="2"/>
    </row>
    <row r="17" spans="1:18" ht="15.95" customHeight="1" x14ac:dyDescent="0.25">
      <c r="A17" s="15">
        <v>1992</v>
      </c>
      <c r="B17" s="105">
        <v>6.4623994827270508</v>
      </c>
      <c r="C17" s="105">
        <v>25.17305</v>
      </c>
      <c r="D17" s="36">
        <v>247</v>
      </c>
      <c r="E17" s="17">
        <v>356.9</v>
      </c>
      <c r="F17" s="17">
        <v>160.9</v>
      </c>
      <c r="G17" s="17">
        <v>268.8</v>
      </c>
      <c r="H17" s="17">
        <v>352.9</v>
      </c>
      <c r="I17" s="17">
        <v>152.69999999999999</v>
      </c>
      <c r="J17" s="17">
        <v>177.2</v>
      </c>
      <c r="K17" s="17">
        <v>150.4</v>
      </c>
      <c r="L17" s="17">
        <v>175.6</v>
      </c>
      <c r="M17" s="17">
        <v>178.2</v>
      </c>
      <c r="N17" s="17">
        <v>148.9</v>
      </c>
      <c r="O17" s="17">
        <v>241.4</v>
      </c>
      <c r="P17" s="17">
        <v>229.2</v>
      </c>
      <c r="Q17" s="17">
        <v>182</v>
      </c>
      <c r="R17" s="2"/>
    </row>
    <row r="18" spans="1:18" ht="15.95" customHeight="1" x14ac:dyDescent="0.25">
      <c r="A18" s="18">
        <v>1993</v>
      </c>
      <c r="B18" s="106">
        <v>10.877703666687012</v>
      </c>
      <c r="C18" s="106">
        <v>27.88757</v>
      </c>
      <c r="D18" s="37">
        <v>273.60000000000002</v>
      </c>
      <c r="E18" s="44" t="s">
        <v>71</v>
      </c>
      <c r="F18" s="44" t="s">
        <v>71</v>
      </c>
      <c r="G18" s="44" t="s">
        <v>71</v>
      </c>
      <c r="H18" s="44" t="s">
        <v>71</v>
      </c>
      <c r="I18" s="44" t="s">
        <v>71</v>
      </c>
      <c r="J18" s="44" t="s">
        <v>71</v>
      </c>
      <c r="K18" s="44" t="s">
        <v>71</v>
      </c>
      <c r="L18" s="44" t="s">
        <v>71</v>
      </c>
      <c r="M18" s="44" t="s">
        <v>71</v>
      </c>
      <c r="N18" s="44" t="s">
        <v>71</v>
      </c>
      <c r="O18" s="44" t="s">
        <v>71</v>
      </c>
      <c r="P18" s="44" t="s">
        <v>71</v>
      </c>
      <c r="Q18" s="44" t="s">
        <v>71</v>
      </c>
      <c r="R18" s="2"/>
    </row>
    <row r="19" spans="1:18" s="22" customFormat="1" ht="24.75" customHeight="1" x14ac:dyDescent="0.25">
      <c r="A19" s="118" t="s">
        <v>101</v>
      </c>
      <c r="B19" s="118"/>
      <c r="C19" s="118"/>
      <c r="D19" s="68"/>
      <c r="E19" s="68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18" x14ac:dyDescent="0.25">
      <c r="A20" s="4"/>
      <c r="B20" s="26"/>
      <c r="C20" s="9"/>
      <c r="D20" s="2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2"/>
      <c r="P20" s="2"/>
      <c r="Q20" s="2"/>
      <c r="R20" s="2"/>
    </row>
    <row r="21" spans="1:18" x14ac:dyDescent="0.25">
      <c r="A21" s="4"/>
      <c r="B21" s="26"/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R22" s="2"/>
    </row>
    <row r="23" spans="1:18" x14ac:dyDescent="0.25">
      <c r="C23" s="1"/>
      <c r="R23" s="2"/>
    </row>
    <row r="24" spans="1:18" x14ac:dyDescent="0.25">
      <c r="R24" s="2"/>
    </row>
    <row r="34" spans="12:12" x14ac:dyDescent="0.25">
      <c r="L34" s="6"/>
    </row>
  </sheetData>
  <mergeCells count="19">
    <mergeCell ref="A1:Q1"/>
    <mergeCell ref="A2:Q2"/>
    <mergeCell ref="A3:Q3"/>
    <mergeCell ref="Q5:Q6"/>
    <mergeCell ref="A5:A6"/>
    <mergeCell ref="D5:D6"/>
    <mergeCell ref="E5:E6"/>
    <mergeCell ref="F5:F6"/>
    <mergeCell ref="G5:G6"/>
    <mergeCell ref="H5:H6"/>
    <mergeCell ref="B5:B6"/>
    <mergeCell ref="P5:P6"/>
    <mergeCell ref="N5:N6"/>
    <mergeCell ref="O5:O6"/>
    <mergeCell ref="A19:C19"/>
    <mergeCell ref="I5:K5"/>
    <mergeCell ref="C5:C6"/>
    <mergeCell ref="L5:L6"/>
    <mergeCell ref="M5:M6"/>
  </mergeCells>
  <pageMargins left="0.74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pane xSplit="1" ySplit="7" topLeftCell="B8" activePane="bottomRight" state="frozen"/>
      <selection activeCell="F31" sqref="F31"/>
      <selection pane="topRight" activeCell="F31" sqref="F31"/>
      <selection pane="bottomLeft" activeCell="F31" sqref="F31"/>
      <selection pane="bottomRight" activeCell="F31" sqref="F31"/>
    </sheetView>
  </sheetViews>
  <sheetFormatPr defaultColWidth="9.140625" defaultRowHeight="12.75" x14ac:dyDescent="0.2"/>
  <cols>
    <col min="1" max="1" width="13.140625" style="1" customWidth="1"/>
    <col min="2" max="2" width="14.28515625" style="1" customWidth="1"/>
    <col min="3" max="16" width="13.28515625" style="1" customWidth="1"/>
    <col min="17" max="16384" width="9.140625" style="1"/>
  </cols>
  <sheetData>
    <row r="1" spans="1:17" x14ac:dyDescent="0.2">
      <c r="A1" s="121" t="s">
        <v>54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7" x14ac:dyDescent="0.2">
      <c r="A2" s="121" t="s">
        <v>10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7" x14ac:dyDescent="0.2">
      <c r="A3" s="121" t="s">
        <v>86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</row>
    <row r="4" spans="1:17" ht="13.5" customHeight="1" x14ac:dyDescent="0.2"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8"/>
    </row>
    <row r="5" spans="1:17" ht="23.25" customHeight="1" x14ac:dyDescent="0.2">
      <c r="A5" s="123" t="s">
        <v>33</v>
      </c>
      <c r="B5" s="123" t="s">
        <v>70</v>
      </c>
      <c r="C5" s="119" t="s">
        <v>99</v>
      </c>
      <c r="D5" s="123" t="s">
        <v>0</v>
      </c>
      <c r="E5" s="123" t="s">
        <v>1</v>
      </c>
      <c r="F5" s="123" t="s">
        <v>13</v>
      </c>
      <c r="G5" s="123" t="s">
        <v>2</v>
      </c>
      <c r="H5" s="123" t="s">
        <v>16</v>
      </c>
      <c r="I5" s="124" t="s">
        <v>68</v>
      </c>
      <c r="J5" s="124"/>
      <c r="K5" s="124"/>
      <c r="L5" s="123" t="s">
        <v>18</v>
      </c>
      <c r="M5" s="123" t="s">
        <v>19</v>
      </c>
      <c r="N5" s="123" t="s">
        <v>20</v>
      </c>
      <c r="O5" s="123" t="s">
        <v>14</v>
      </c>
      <c r="P5" s="123" t="s">
        <v>21</v>
      </c>
      <c r="Q5" s="8"/>
    </row>
    <row r="6" spans="1:17" ht="29.25" customHeight="1" x14ac:dyDescent="0.2">
      <c r="A6" s="123"/>
      <c r="B6" s="123"/>
      <c r="C6" s="120"/>
      <c r="D6" s="123"/>
      <c r="E6" s="123"/>
      <c r="F6" s="123"/>
      <c r="G6" s="123"/>
      <c r="H6" s="123"/>
      <c r="I6" s="58" t="s">
        <v>3</v>
      </c>
      <c r="J6" s="58" t="s">
        <v>17</v>
      </c>
      <c r="K6" s="60" t="s">
        <v>4</v>
      </c>
      <c r="L6" s="123"/>
      <c r="M6" s="123"/>
      <c r="N6" s="123"/>
      <c r="O6" s="123"/>
      <c r="P6" s="123"/>
    </row>
    <row r="7" spans="1:17" s="96" customFormat="1" ht="18.75" customHeight="1" x14ac:dyDescent="0.25">
      <c r="A7" s="93" t="s">
        <v>11</v>
      </c>
      <c r="B7" s="93"/>
      <c r="C7" s="93"/>
      <c r="D7" s="99">
        <v>1000</v>
      </c>
      <c r="E7" s="93">
        <v>217</v>
      </c>
      <c r="F7" s="93">
        <v>14</v>
      </c>
      <c r="G7" s="93">
        <v>24</v>
      </c>
      <c r="H7" s="93">
        <v>104</v>
      </c>
      <c r="I7" s="93">
        <v>216</v>
      </c>
      <c r="J7" s="93">
        <v>196</v>
      </c>
      <c r="K7" s="93">
        <v>20</v>
      </c>
      <c r="L7" s="93">
        <v>66</v>
      </c>
      <c r="M7" s="93">
        <v>77</v>
      </c>
      <c r="N7" s="93">
        <v>62</v>
      </c>
      <c r="O7" s="93">
        <v>152</v>
      </c>
      <c r="P7" s="93">
        <v>68</v>
      </c>
    </row>
    <row r="8" spans="1:17" ht="15.95" customHeight="1" x14ac:dyDescent="0.2">
      <c r="A8" s="13">
        <v>1993</v>
      </c>
      <c r="B8" s="72">
        <v>10.877703666687012</v>
      </c>
      <c r="C8" s="72">
        <v>27.88757</v>
      </c>
      <c r="D8" s="38">
        <v>101.79999542236328</v>
      </c>
      <c r="E8" s="33">
        <v>101.97500610351562</v>
      </c>
      <c r="F8" s="33">
        <v>102.17499542236328</v>
      </c>
      <c r="G8" s="33">
        <v>100.10000610351562</v>
      </c>
      <c r="H8" s="46">
        <v>100.02500152587891</v>
      </c>
      <c r="I8" s="33">
        <v>102.54999542236328</v>
      </c>
      <c r="J8" s="33">
        <v>102.85000610351562</v>
      </c>
      <c r="K8" s="33">
        <v>100</v>
      </c>
      <c r="L8" s="33">
        <v>102.70000457763672</v>
      </c>
      <c r="M8" s="33">
        <v>101.04999542236328</v>
      </c>
      <c r="N8" s="33">
        <v>100.60000610351562</v>
      </c>
      <c r="O8" s="33">
        <v>102.59999847412109</v>
      </c>
      <c r="P8" s="33">
        <v>101.35000610351562</v>
      </c>
    </row>
    <row r="9" spans="1:17" ht="15.95" customHeight="1" x14ac:dyDescent="0.2">
      <c r="A9" s="15">
        <v>1994</v>
      </c>
      <c r="B9" s="73">
        <v>8.9855594635009766</v>
      </c>
      <c r="C9" s="73">
        <v>30.345400000000001</v>
      </c>
      <c r="D9" s="39">
        <v>105.64999389648437</v>
      </c>
      <c r="E9" s="34">
        <v>111.7833251953125</v>
      </c>
      <c r="F9" s="34">
        <v>106.35000610351562</v>
      </c>
      <c r="G9" s="34">
        <v>102.93334197998047</v>
      </c>
      <c r="H9" s="47">
        <v>99.824989318847656</v>
      </c>
      <c r="I9" s="34">
        <v>104.77500152587891</v>
      </c>
      <c r="J9" s="34">
        <v>105.25</v>
      </c>
      <c r="K9" s="34">
        <v>100.20000457763672</v>
      </c>
      <c r="L9" s="34">
        <v>103.59998321533203</v>
      </c>
      <c r="M9" s="34">
        <v>102.44998931884766</v>
      </c>
      <c r="N9" s="34">
        <v>103.81667327880859</v>
      </c>
      <c r="O9" s="34">
        <v>106.75</v>
      </c>
      <c r="P9" s="34">
        <v>103.22498321533203</v>
      </c>
    </row>
    <row r="10" spans="1:17" ht="15.95" customHeight="1" x14ac:dyDescent="0.2">
      <c r="A10" s="15">
        <v>1995</v>
      </c>
      <c r="B10" s="73">
        <v>5.2571396827697754</v>
      </c>
      <c r="C10" s="73">
        <v>31.9407</v>
      </c>
      <c r="D10" s="39">
        <v>111.20416259765625</v>
      </c>
      <c r="E10" s="34">
        <v>130.60166931152344</v>
      </c>
      <c r="F10" s="34">
        <v>108.29998779296875</v>
      </c>
      <c r="G10" s="34">
        <v>110.80416870117187</v>
      </c>
      <c r="H10" s="47">
        <v>98.562507629394531</v>
      </c>
      <c r="I10" s="34">
        <v>107.62500762939453</v>
      </c>
      <c r="J10" s="34">
        <v>108.399169921875</v>
      </c>
      <c r="K10" s="34">
        <v>100.44583129882812</v>
      </c>
      <c r="L10" s="34">
        <v>103.59915161132812</v>
      </c>
      <c r="M10" s="34">
        <v>103.10333251953125</v>
      </c>
      <c r="N10" s="34">
        <v>106.30083465576172</v>
      </c>
      <c r="O10" s="34">
        <v>108.85166168212891</v>
      </c>
      <c r="P10" s="34">
        <v>106.92333984375</v>
      </c>
      <c r="Q10" s="2"/>
    </row>
    <row r="11" spans="1:17" ht="15.95" customHeight="1" x14ac:dyDescent="0.2">
      <c r="A11" s="15">
        <v>1996</v>
      </c>
      <c r="B11" s="73">
        <v>3.3219683170318604</v>
      </c>
      <c r="C11" s="73">
        <v>33.001750000000001</v>
      </c>
      <c r="D11" s="39">
        <v>114.89833831787109</v>
      </c>
      <c r="E11" s="34">
        <v>143.94749450683594</v>
      </c>
      <c r="F11" s="34">
        <v>115.05416870117187</v>
      </c>
      <c r="G11" s="34">
        <v>112.3033447265625</v>
      </c>
      <c r="H11" s="47">
        <v>97.635002136230469</v>
      </c>
      <c r="I11" s="34">
        <v>108.81665802001953</v>
      </c>
      <c r="J11" s="34">
        <v>109.20083618164062</v>
      </c>
      <c r="K11" s="34">
        <v>105.00832366943359</v>
      </c>
      <c r="L11" s="34">
        <v>103.59497833251953</v>
      </c>
      <c r="M11" s="34">
        <v>104.49916839599609</v>
      </c>
      <c r="N11" s="34">
        <v>108.31916046142578</v>
      </c>
      <c r="O11" s="34">
        <v>109.73916625976562</v>
      </c>
      <c r="P11" s="34">
        <v>109.19500732421875</v>
      </c>
      <c r="Q11" s="2"/>
    </row>
    <row r="12" spans="1:17" ht="15.95" customHeight="1" x14ac:dyDescent="0.2">
      <c r="A12" s="15">
        <v>1997</v>
      </c>
      <c r="B12" s="73">
        <v>3.6474223136901855</v>
      </c>
      <c r="C12" s="73">
        <v>34.205469999999998</v>
      </c>
      <c r="D12" s="39">
        <v>119.08916473388672</v>
      </c>
      <c r="E12" s="34">
        <v>158.27999877929687</v>
      </c>
      <c r="F12" s="34">
        <v>116.97666168212891</v>
      </c>
      <c r="G12" s="34">
        <v>117.63333129882812</v>
      </c>
      <c r="H12" s="47">
        <v>96.392509460449219</v>
      </c>
      <c r="I12" s="34">
        <v>109.27333831787109</v>
      </c>
      <c r="J12" s="34">
        <v>109.54582977294922</v>
      </c>
      <c r="K12" s="34">
        <v>106.27584075927734</v>
      </c>
      <c r="L12" s="34">
        <v>103.59748077392578</v>
      </c>
      <c r="M12" s="34">
        <v>107.87250518798828</v>
      </c>
      <c r="N12" s="34">
        <v>110.37000274658203</v>
      </c>
      <c r="O12" s="34">
        <v>111.79999542236328</v>
      </c>
      <c r="P12" s="34">
        <v>112.77832794189453</v>
      </c>
      <c r="Q12" s="2"/>
    </row>
    <row r="13" spans="1:17" ht="15.95" customHeight="1" x14ac:dyDescent="0.2">
      <c r="A13" s="15">
        <v>1998</v>
      </c>
      <c r="B13" s="73">
        <v>5.6001462936401367</v>
      </c>
      <c r="C13" s="73">
        <v>36.121029999999998</v>
      </c>
      <c r="D13" s="39">
        <v>125.75833129882813</v>
      </c>
      <c r="E13" s="34">
        <v>182.10832214355469</v>
      </c>
      <c r="F13" s="34">
        <v>119.34998321533203</v>
      </c>
      <c r="G13" s="34">
        <v>122.2833251953125</v>
      </c>
      <c r="H13" s="47">
        <v>95.766670227050781</v>
      </c>
      <c r="I13" s="34">
        <v>111.82498931884766</v>
      </c>
      <c r="J13" s="34">
        <v>112.15000152587891</v>
      </c>
      <c r="K13" s="34">
        <v>109</v>
      </c>
      <c r="L13" s="34">
        <v>103.59998321533203</v>
      </c>
      <c r="M13" s="34">
        <v>108.22499847412109</v>
      </c>
      <c r="N13" s="34">
        <v>114.08334350585937</v>
      </c>
      <c r="O13" s="34">
        <v>113.72499847412109</v>
      </c>
      <c r="P13" s="34">
        <v>117.42498779296875</v>
      </c>
      <c r="Q13" s="2"/>
    </row>
    <row r="14" spans="1:17" ht="15.95" customHeight="1" x14ac:dyDescent="0.2">
      <c r="A14" s="15">
        <v>1999</v>
      </c>
      <c r="B14" s="73">
        <v>3.4391429424285889</v>
      </c>
      <c r="C14" s="73">
        <v>37.363280000000003</v>
      </c>
      <c r="D14" s="39">
        <v>130.08332824707031</v>
      </c>
      <c r="E14" s="34">
        <v>197.90000915527344</v>
      </c>
      <c r="F14" s="34">
        <v>121.40000152587891</v>
      </c>
      <c r="G14" s="34">
        <v>126.01668548583984</v>
      </c>
      <c r="H14" s="47">
        <v>93.358329772949219</v>
      </c>
      <c r="I14" s="34">
        <v>113.62497711181641</v>
      </c>
      <c r="J14" s="34">
        <v>113.99166870117187</v>
      </c>
      <c r="K14" s="34">
        <v>110.47498321533203</v>
      </c>
      <c r="L14" s="34">
        <v>104.47498321533203</v>
      </c>
      <c r="M14" s="34">
        <v>108.86664581298828</v>
      </c>
      <c r="N14" s="34">
        <v>116.90831756591797</v>
      </c>
      <c r="O14" s="34">
        <v>114.77498626708984</v>
      </c>
      <c r="P14" s="34">
        <v>120.45001220703125</v>
      </c>
      <c r="Q14" s="2"/>
    </row>
    <row r="15" spans="1:17" ht="15.95" customHeight="1" x14ac:dyDescent="0.2">
      <c r="A15" s="15">
        <v>2000</v>
      </c>
      <c r="B15" s="73">
        <v>3.5541360378265381</v>
      </c>
      <c r="C15" s="73">
        <v>38.691220000000001</v>
      </c>
      <c r="D15" s="39">
        <v>134.70668029785156</v>
      </c>
      <c r="E15" s="34">
        <v>214.32167053222656</v>
      </c>
      <c r="F15" s="34">
        <v>120.25083160400391</v>
      </c>
      <c r="G15" s="34">
        <v>129.56834411621094</v>
      </c>
      <c r="H15" s="47">
        <v>91.727508544921875</v>
      </c>
      <c r="I15" s="34">
        <v>114.37332916259766</v>
      </c>
      <c r="J15" s="34">
        <v>114.4708251953125</v>
      </c>
      <c r="K15" s="34">
        <v>113.75081634521484</v>
      </c>
      <c r="L15" s="34">
        <v>107.3074951171875</v>
      </c>
      <c r="M15" s="34">
        <v>108.43251800537109</v>
      </c>
      <c r="N15" s="34">
        <v>120.56583404541016</v>
      </c>
      <c r="O15" s="34">
        <v>116.57501220703125</v>
      </c>
      <c r="P15" s="34">
        <v>125.50333404541016</v>
      </c>
      <c r="Q15" s="2"/>
    </row>
    <row r="16" spans="1:17" ht="15.95" customHeight="1" x14ac:dyDescent="0.2">
      <c r="A16" s="15">
        <v>2001</v>
      </c>
      <c r="B16" s="73">
        <v>5.5354809761047363</v>
      </c>
      <c r="C16" s="73">
        <v>40.832970000000003</v>
      </c>
      <c r="D16" s="39">
        <v>142.16334533691406</v>
      </c>
      <c r="E16" s="34">
        <v>244.20332336425781</v>
      </c>
      <c r="F16" s="34">
        <v>120.59665679931641</v>
      </c>
      <c r="G16" s="34">
        <v>134.58082580566406</v>
      </c>
      <c r="H16" s="47">
        <v>90.470832824707031</v>
      </c>
      <c r="I16" s="34">
        <v>114.52165985107422</v>
      </c>
      <c r="J16" s="34">
        <v>114.49166870117187</v>
      </c>
      <c r="K16" s="34">
        <v>114.95665740966797</v>
      </c>
      <c r="L16" s="34">
        <v>107.58083343505859</v>
      </c>
      <c r="M16" s="34">
        <v>108.100830078125</v>
      </c>
      <c r="N16" s="34">
        <v>124.29582977294922</v>
      </c>
      <c r="O16" s="34">
        <v>119.05001068115234</v>
      </c>
      <c r="P16" s="34">
        <v>130.43498229980469</v>
      </c>
      <c r="Q16" s="2"/>
    </row>
    <row r="17" spans="1:17" ht="15.95" customHeight="1" x14ac:dyDescent="0.2">
      <c r="A17" s="15">
        <v>2002</v>
      </c>
      <c r="B17" s="73">
        <v>4.1536865234375</v>
      </c>
      <c r="C17" s="73">
        <v>42.529029999999999</v>
      </c>
      <c r="D17" s="39">
        <v>148.06831359863281</v>
      </c>
      <c r="E17" s="34">
        <v>269.10501098632812</v>
      </c>
      <c r="F17" s="34">
        <v>120.92667388916016</v>
      </c>
      <c r="G17" s="34">
        <v>146.73001098632812</v>
      </c>
      <c r="H17" s="47">
        <v>88.35833740234375</v>
      </c>
      <c r="I17" s="34">
        <v>114.42499542236328</v>
      </c>
      <c r="J17" s="34">
        <v>114.19583129882812</v>
      </c>
      <c r="K17" s="34">
        <v>116.54750823974609</v>
      </c>
      <c r="L17" s="34">
        <v>108.56999969482422</v>
      </c>
      <c r="M17" s="34">
        <v>108.72415924072266</v>
      </c>
      <c r="N17" s="34">
        <v>125.25333404541016</v>
      </c>
      <c r="O17" s="34">
        <v>120.96750640869141</v>
      </c>
      <c r="P17" s="34">
        <v>130.47334289550781</v>
      </c>
      <c r="Q17" s="2"/>
    </row>
    <row r="18" spans="1:17" ht="15.95" customHeight="1" x14ac:dyDescent="0.2">
      <c r="A18" s="77">
        <v>2003</v>
      </c>
      <c r="B18" s="74">
        <v>3.806265115737915</v>
      </c>
      <c r="C18" s="74">
        <v>44.14781</v>
      </c>
      <c r="D18" s="40">
        <v>153.70422012621557</v>
      </c>
      <c r="E18" s="35">
        <v>285.71268164354962</v>
      </c>
      <c r="F18" s="35" t="s">
        <v>71</v>
      </c>
      <c r="G18" s="35">
        <v>145.98301989784238</v>
      </c>
      <c r="H18" s="48">
        <v>87.29500150680542</v>
      </c>
      <c r="I18" s="35">
        <v>114.57</v>
      </c>
      <c r="J18" s="35">
        <v>113.93865196571353</v>
      </c>
      <c r="K18" s="35">
        <v>120.39824909210205</v>
      </c>
      <c r="L18" s="35">
        <v>109.24485250002546</v>
      </c>
      <c r="M18" s="35">
        <v>109.38842943293257</v>
      </c>
      <c r="N18" s="35" t="s">
        <v>71</v>
      </c>
      <c r="O18" s="35">
        <v>121.71554753990176</v>
      </c>
      <c r="P18" s="35">
        <v>130.93450099945071</v>
      </c>
      <c r="Q18" s="2"/>
    </row>
    <row r="19" spans="1:17" s="82" customFormat="1" ht="23.25" customHeight="1" x14ac:dyDescent="0.25">
      <c r="A19" s="91" t="s">
        <v>101</v>
      </c>
      <c r="B19" s="78"/>
      <c r="C19" s="78"/>
      <c r="D19" s="79"/>
      <c r="E19" s="79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1"/>
    </row>
    <row r="20" spans="1:17" x14ac:dyDescent="0.2">
      <c r="E20" s="21"/>
      <c r="F20" s="21"/>
      <c r="G20" s="21"/>
      <c r="H20" s="21"/>
      <c r="I20" s="21"/>
      <c r="J20" s="21"/>
      <c r="K20" s="21"/>
      <c r="L20" s="21"/>
      <c r="M20" s="21"/>
      <c r="N20" s="21"/>
    </row>
  </sheetData>
  <mergeCells count="18">
    <mergeCell ref="O5:O6"/>
    <mergeCell ref="P5:P6"/>
    <mergeCell ref="B5:B6"/>
    <mergeCell ref="C5:C6"/>
    <mergeCell ref="A1:P1"/>
    <mergeCell ref="A2:P2"/>
    <mergeCell ref="A3:P3"/>
    <mergeCell ref="E4:P4"/>
    <mergeCell ref="A5:A6"/>
    <mergeCell ref="D5:D6"/>
    <mergeCell ref="M5:M6"/>
    <mergeCell ref="N5:N6"/>
    <mergeCell ref="E5:E6"/>
    <mergeCell ref="F5:F6"/>
    <mergeCell ref="G5:G6"/>
    <mergeCell ref="H5:H6"/>
    <mergeCell ref="I5:K5"/>
    <mergeCell ref="L5:L6"/>
  </mergeCells>
  <pageMargins left="0.61" right="0.51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workbookViewId="0">
      <pane xSplit="1" ySplit="7" topLeftCell="B8" activePane="bottomRight" state="frozen"/>
      <selection activeCell="F31" sqref="F31"/>
      <selection pane="topRight" activeCell="F31" sqref="F31"/>
      <selection pane="bottomLeft" activeCell="F31" sqref="F31"/>
      <selection pane="bottomRight" activeCell="F31" sqref="F31"/>
    </sheetView>
  </sheetViews>
  <sheetFormatPr defaultColWidth="9.140625" defaultRowHeight="12.75" x14ac:dyDescent="0.2"/>
  <cols>
    <col min="1" max="1" width="13.85546875" style="1" customWidth="1"/>
    <col min="2" max="3" width="14.5703125" style="1" customWidth="1"/>
    <col min="4" max="17" width="13.28515625" style="1" customWidth="1"/>
    <col min="18" max="16384" width="9.140625" style="1"/>
  </cols>
  <sheetData>
    <row r="1" spans="1:17" ht="20.25" customHeight="1" x14ac:dyDescent="0.2">
      <c r="A1" s="121" t="s">
        <v>73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7" x14ac:dyDescent="0.2">
      <c r="A2" s="121" t="s">
        <v>10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7" ht="12" customHeight="1" x14ac:dyDescent="0.2">
      <c r="A3" s="121" t="s">
        <v>87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</row>
    <row r="4" spans="1:17" ht="15.75" customHeight="1" x14ac:dyDescent="0.2"/>
    <row r="5" spans="1:17" ht="27" customHeight="1" x14ac:dyDescent="0.2">
      <c r="A5" s="119" t="s">
        <v>33</v>
      </c>
      <c r="B5" s="123" t="s">
        <v>70</v>
      </c>
      <c r="C5" s="119" t="s">
        <v>99</v>
      </c>
      <c r="D5" s="123" t="s">
        <v>0</v>
      </c>
      <c r="E5" s="123" t="s">
        <v>41</v>
      </c>
      <c r="F5" s="123" t="s">
        <v>42</v>
      </c>
      <c r="G5" s="123" t="s">
        <v>43</v>
      </c>
      <c r="H5" s="123" t="s">
        <v>16</v>
      </c>
      <c r="I5" s="124" t="s">
        <v>44</v>
      </c>
      <c r="J5" s="124"/>
      <c r="K5" s="124"/>
      <c r="L5" s="123" t="s">
        <v>46</v>
      </c>
      <c r="M5" s="123" t="s">
        <v>47</v>
      </c>
      <c r="N5" s="123" t="s">
        <v>48</v>
      </c>
      <c r="O5" s="123" t="s">
        <v>89</v>
      </c>
      <c r="P5" s="123" t="s">
        <v>88</v>
      </c>
      <c r="Q5" s="123" t="s">
        <v>49</v>
      </c>
    </row>
    <row r="6" spans="1:17" ht="30.75" customHeight="1" x14ac:dyDescent="0.2">
      <c r="A6" s="120"/>
      <c r="B6" s="123"/>
      <c r="C6" s="120"/>
      <c r="D6" s="123"/>
      <c r="E6" s="123"/>
      <c r="F6" s="123"/>
      <c r="G6" s="123"/>
      <c r="H6" s="123"/>
      <c r="I6" s="58" t="s">
        <v>45</v>
      </c>
      <c r="J6" s="58" t="s">
        <v>17</v>
      </c>
      <c r="K6" s="60" t="s">
        <v>4</v>
      </c>
      <c r="L6" s="123"/>
      <c r="M6" s="123"/>
      <c r="N6" s="123"/>
      <c r="O6" s="123"/>
      <c r="P6" s="123"/>
      <c r="Q6" s="123"/>
    </row>
    <row r="7" spans="1:17" s="97" customFormat="1" ht="16.5" customHeight="1" x14ac:dyDescent="0.25">
      <c r="A7" s="93" t="s">
        <v>11</v>
      </c>
      <c r="B7" s="93"/>
      <c r="C7" s="93"/>
      <c r="D7" s="99">
        <v>1000</v>
      </c>
      <c r="E7" s="93">
        <v>820</v>
      </c>
      <c r="F7" s="93">
        <v>180</v>
      </c>
      <c r="G7" s="93">
        <v>25</v>
      </c>
      <c r="H7" s="93">
        <v>53</v>
      </c>
      <c r="I7" s="93">
        <v>262</v>
      </c>
      <c r="J7" s="93">
        <v>180</v>
      </c>
      <c r="K7" s="93">
        <v>24</v>
      </c>
      <c r="L7" s="93">
        <v>58</v>
      </c>
      <c r="M7" s="93">
        <v>54</v>
      </c>
      <c r="N7" s="93">
        <v>51</v>
      </c>
      <c r="O7" s="93">
        <v>167</v>
      </c>
      <c r="P7" s="93">
        <v>41</v>
      </c>
      <c r="Q7" s="93">
        <v>41</v>
      </c>
    </row>
    <row r="8" spans="1:17" ht="21" customHeight="1" x14ac:dyDescent="0.2">
      <c r="A8" s="15">
        <v>2003</v>
      </c>
      <c r="B8" s="72">
        <v>3.806265115737915</v>
      </c>
      <c r="C8" s="72">
        <v>44.14781</v>
      </c>
      <c r="D8" s="25">
        <v>101.85833740234375</v>
      </c>
      <c r="E8" s="14">
        <v>100.41138458251953</v>
      </c>
      <c r="F8" s="14">
        <v>108.45000457763672</v>
      </c>
      <c r="G8" s="62">
        <v>99.783332824707031</v>
      </c>
      <c r="H8" s="62">
        <v>98.750007629394531</v>
      </c>
      <c r="I8" s="14">
        <v>100.5</v>
      </c>
      <c r="J8" s="14">
        <v>100.47500610351562</v>
      </c>
      <c r="K8" s="14">
        <v>101.17501068115234</v>
      </c>
      <c r="L8" s="14">
        <v>100.31667327880859</v>
      </c>
      <c r="M8" s="14">
        <v>100.63333129882812</v>
      </c>
      <c r="N8" s="14">
        <v>101.33334350585937</v>
      </c>
      <c r="O8" s="14">
        <v>100.92499542236328</v>
      </c>
      <c r="P8" s="62">
        <v>100</v>
      </c>
      <c r="Q8" s="62">
        <v>99.949989318847656</v>
      </c>
    </row>
    <row r="9" spans="1:17" ht="14.25" customHeight="1" x14ac:dyDescent="0.2">
      <c r="A9" s="15">
        <v>2004</v>
      </c>
      <c r="B9" s="73">
        <v>3.7224876880645752</v>
      </c>
      <c r="C9" s="73">
        <v>45.79121</v>
      </c>
      <c r="D9" s="36">
        <v>105.65000152587891</v>
      </c>
      <c r="E9" s="17">
        <v>101.98415374755859</v>
      </c>
      <c r="F9" s="17">
        <v>122.35000610351562</v>
      </c>
      <c r="G9" s="53">
        <v>102.75833892822266</v>
      </c>
      <c r="H9" s="53">
        <v>93.416656494140625</v>
      </c>
      <c r="I9" s="17">
        <v>103.23333740234375</v>
      </c>
      <c r="J9" s="17">
        <v>103.40000152587891</v>
      </c>
      <c r="K9" s="17">
        <v>105.84999847412109</v>
      </c>
      <c r="L9" s="17">
        <v>101.66667938232422</v>
      </c>
      <c r="M9" s="17">
        <v>100.09998321533203</v>
      </c>
      <c r="N9" s="17">
        <v>103.80834197998047</v>
      </c>
      <c r="O9" s="17">
        <v>105.25</v>
      </c>
      <c r="P9" s="53">
        <v>94.899993896484375</v>
      </c>
      <c r="Q9" s="53">
        <v>100.5</v>
      </c>
    </row>
    <row r="10" spans="1:17" ht="14.25" customHeight="1" x14ac:dyDescent="0.2">
      <c r="A10" s="15">
        <v>2005</v>
      </c>
      <c r="B10" s="73">
        <v>6.8859310150146484</v>
      </c>
      <c r="C10" s="73">
        <v>48.944360000000003</v>
      </c>
      <c r="D10" s="36">
        <v>112.92498779296875</v>
      </c>
      <c r="E10" s="17">
        <v>104.69695281982422</v>
      </c>
      <c r="F10" s="17">
        <v>150.4083251953125</v>
      </c>
      <c r="G10" s="53">
        <v>106.27499389648437</v>
      </c>
      <c r="H10" s="53">
        <v>91.808326721191406</v>
      </c>
      <c r="I10" s="17">
        <v>105.82500457763672</v>
      </c>
      <c r="J10" s="17">
        <v>106.15001678466797</v>
      </c>
      <c r="K10" s="17">
        <v>111.89999389648437</v>
      </c>
      <c r="L10" s="17">
        <v>102.3416748046875</v>
      </c>
      <c r="M10" s="17">
        <v>100.92499542236328</v>
      </c>
      <c r="N10" s="17">
        <v>108.04999542236328</v>
      </c>
      <c r="O10" s="17">
        <v>108.25</v>
      </c>
      <c r="P10" s="53">
        <v>87.400016784667969</v>
      </c>
      <c r="Q10" s="53">
        <v>108.27500152587891</v>
      </c>
    </row>
    <row r="11" spans="1:17" ht="14.25" customHeight="1" x14ac:dyDescent="0.2">
      <c r="A11" s="15">
        <v>2006</v>
      </c>
      <c r="B11" s="73">
        <v>8.316746711730957</v>
      </c>
      <c r="C11" s="73">
        <v>53.01493</v>
      </c>
      <c r="D11" s="36">
        <v>122.31667327880859</v>
      </c>
      <c r="E11" s="17">
        <v>108.48557281494141</v>
      </c>
      <c r="F11" s="17">
        <v>185.32501220703125</v>
      </c>
      <c r="G11" s="53">
        <v>119.45833587646484</v>
      </c>
      <c r="H11" s="53">
        <v>91.316658020019531</v>
      </c>
      <c r="I11" s="17">
        <v>108.88333892822266</v>
      </c>
      <c r="J11" s="17">
        <v>109.625</v>
      </c>
      <c r="K11" s="17">
        <v>116.00000762939453</v>
      </c>
      <c r="L11" s="17">
        <v>103.69167327880859</v>
      </c>
      <c r="M11" s="17">
        <v>104</v>
      </c>
      <c r="N11" s="17">
        <v>118.50833892822266</v>
      </c>
      <c r="O11" s="17">
        <v>110.09999847412109</v>
      </c>
      <c r="P11" s="53">
        <v>78.5</v>
      </c>
      <c r="Q11" s="53">
        <v>118.45001983642578</v>
      </c>
    </row>
    <row r="12" spans="1:17" ht="14.25" customHeight="1" x14ac:dyDescent="0.2">
      <c r="A12" s="15">
        <v>2007</v>
      </c>
      <c r="B12" s="73">
        <v>7.8893465995788574</v>
      </c>
      <c r="C12" s="73">
        <v>57.197470000000003</v>
      </c>
      <c r="D12" s="36">
        <v>131.96665954589844</v>
      </c>
      <c r="E12" s="17">
        <v>113.16544342041016</v>
      </c>
      <c r="F12" s="17">
        <v>217.61665344238281</v>
      </c>
      <c r="G12" s="53">
        <v>134.21665954589844</v>
      </c>
      <c r="H12" s="53">
        <v>93.316658020019531</v>
      </c>
      <c r="I12" s="17">
        <v>113.52500152587891</v>
      </c>
      <c r="J12" s="17">
        <v>115.17501068115234</v>
      </c>
      <c r="K12" s="17">
        <v>120.74997711181641</v>
      </c>
      <c r="L12" s="17">
        <v>105.49166870117187</v>
      </c>
      <c r="M12" s="17">
        <v>105.84999847412109</v>
      </c>
      <c r="N12" s="17">
        <v>124.80834197998047</v>
      </c>
      <c r="O12" s="17">
        <v>114.35000610351563</v>
      </c>
      <c r="P12" s="53">
        <v>78.5</v>
      </c>
      <c r="Q12" s="53">
        <v>121.69998931884766</v>
      </c>
    </row>
    <row r="13" spans="1:17" ht="14.25" customHeight="1" x14ac:dyDescent="0.2">
      <c r="A13" s="15">
        <v>2008</v>
      </c>
      <c r="B13" s="73">
        <v>12.048516273498535</v>
      </c>
      <c r="C13" s="73">
        <v>64.088909999999998</v>
      </c>
      <c r="D13" s="36">
        <v>147.86668395996094</v>
      </c>
      <c r="E13" s="17">
        <v>120.17337799072266</v>
      </c>
      <c r="F13" s="17">
        <v>274.02496337890625</v>
      </c>
      <c r="G13" s="53">
        <v>151.34165954589844</v>
      </c>
      <c r="H13" s="53">
        <v>95.841651916503906</v>
      </c>
      <c r="I13" s="17">
        <v>119.79165649414062</v>
      </c>
      <c r="J13" s="17">
        <v>119.39999389648437</v>
      </c>
      <c r="K13" s="17">
        <v>127.27500152587891</v>
      </c>
      <c r="L13" s="17">
        <v>118.00833892822266</v>
      </c>
      <c r="M13" s="17">
        <v>111.87499237060547</v>
      </c>
      <c r="N13" s="17">
        <v>132.53334045410156</v>
      </c>
      <c r="O13" s="17">
        <v>117.82498931884766</v>
      </c>
      <c r="P13" s="53">
        <v>78.5</v>
      </c>
      <c r="Q13" s="53">
        <v>132.94999694824219</v>
      </c>
    </row>
    <row r="14" spans="1:17" ht="14.25" customHeight="1" x14ac:dyDescent="0.2">
      <c r="A14" s="15">
        <v>2009</v>
      </c>
      <c r="B14" s="73">
        <v>6.9713602066040039</v>
      </c>
      <c r="C14" s="73">
        <v>68.556790000000007</v>
      </c>
      <c r="D14" s="36">
        <v>158.17500305175781</v>
      </c>
      <c r="E14" s="17">
        <v>125.13658905029297</v>
      </c>
      <c r="F14" s="17">
        <v>308.68331909179687</v>
      </c>
      <c r="G14" s="53">
        <v>163.93333435058594</v>
      </c>
      <c r="H14" s="53">
        <v>95.333335876464844</v>
      </c>
      <c r="I14" s="17">
        <v>125.17501068115234</v>
      </c>
      <c r="J14" s="17">
        <v>124.05001068115234</v>
      </c>
      <c r="K14" s="17">
        <v>132.84999084472656</v>
      </c>
      <c r="L14" s="17">
        <v>125.39999389648437</v>
      </c>
      <c r="M14" s="17">
        <v>112.70000457763672</v>
      </c>
      <c r="N14" s="17">
        <v>140.60833740234375</v>
      </c>
      <c r="O14" s="17">
        <v>125.54998779296875</v>
      </c>
      <c r="P14" s="53">
        <v>78.5</v>
      </c>
      <c r="Q14" s="53">
        <v>129.12501525878906</v>
      </c>
    </row>
    <row r="15" spans="1:17" ht="14.25" customHeight="1" x14ac:dyDescent="0.2">
      <c r="A15" s="15">
        <v>2010</v>
      </c>
      <c r="B15" s="73">
        <v>10.547389984130859</v>
      </c>
      <c r="C15" s="73">
        <v>75.787729999999996</v>
      </c>
      <c r="D15" s="36">
        <v>174.85833740234375</v>
      </c>
      <c r="E15" s="17">
        <v>130.5296630859375</v>
      </c>
      <c r="F15" s="17">
        <v>376.80001831054687</v>
      </c>
      <c r="G15" s="53">
        <v>180.79164123535156</v>
      </c>
      <c r="H15" s="53">
        <v>94.400001525878906</v>
      </c>
      <c r="I15" s="17">
        <v>125.60000610351562</v>
      </c>
      <c r="J15" s="17">
        <v>122.60000610351562</v>
      </c>
      <c r="K15" s="17">
        <v>142.05000305175781</v>
      </c>
      <c r="L15" s="17">
        <v>128.09999084472656</v>
      </c>
      <c r="M15" s="17">
        <v>113.5</v>
      </c>
      <c r="N15" s="17">
        <v>147.55833435058594</v>
      </c>
      <c r="O15" s="17">
        <v>139.75001525878906</v>
      </c>
      <c r="P15" s="53">
        <v>78.5</v>
      </c>
      <c r="Q15" s="53">
        <v>138.52497863769531</v>
      </c>
    </row>
    <row r="16" spans="1:17" ht="14.25" customHeight="1" x14ac:dyDescent="0.2">
      <c r="A16" s="15">
        <v>2011</v>
      </c>
      <c r="B16" s="73">
        <v>5.0993690490722656</v>
      </c>
      <c r="C16" s="73">
        <v>79.652429999999995</v>
      </c>
      <c r="D16" s="36">
        <v>183.77500915527344</v>
      </c>
      <c r="E16" s="17">
        <v>132.7530517578125</v>
      </c>
      <c r="F16" s="17">
        <v>416.20834350585937</v>
      </c>
      <c r="G16" s="53">
        <v>190.01582336425781</v>
      </c>
      <c r="H16" s="53">
        <v>94.953330993652344</v>
      </c>
      <c r="I16" s="17">
        <v>127.27499389648437</v>
      </c>
      <c r="J16" s="17">
        <v>123.79998779296875</v>
      </c>
      <c r="K16" s="17">
        <v>151.32499694824219</v>
      </c>
      <c r="L16" s="17">
        <v>128.11665344238281</v>
      </c>
      <c r="M16" s="17">
        <v>114.65001678466797</v>
      </c>
      <c r="N16" s="17">
        <v>150.75834655761719</v>
      </c>
      <c r="O16" s="17">
        <v>140.85002136230469</v>
      </c>
      <c r="P16" s="53">
        <v>78.5</v>
      </c>
      <c r="Q16" s="53">
        <v>143.86500549316406</v>
      </c>
    </row>
    <row r="17" spans="1:17" ht="14.25" customHeight="1" x14ac:dyDescent="0.2">
      <c r="A17" s="15">
        <v>2012</v>
      </c>
      <c r="B17" s="73">
        <v>9.2685832977294922</v>
      </c>
      <c r="C17" s="73">
        <v>87.035060000000001</v>
      </c>
      <c r="D17" s="36">
        <v>200.808349609375</v>
      </c>
      <c r="E17" s="17">
        <v>136.06321716308594</v>
      </c>
      <c r="F17" s="17">
        <v>495.75833129882812</v>
      </c>
      <c r="G17" s="53">
        <v>196.85667419433594</v>
      </c>
      <c r="H17" s="53">
        <v>97.745826721191406</v>
      </c>
      <c r="I17" s="17">
        <v>130.27751159667969</v>
      </c>
      <c r="J17" s="17">
        <v>127.02501678466797</v>
      </c>
      <c r="K17" s="17">
        <v>159.90000915527344</v>
      </c>
      <c r="L17" s="17">
        <v>128.19998168945312</v>
      </c>
      <c r="M17" s="17">
        <v>116.55001068115234</v>
      </c>
      <c r="N17" s="17">
        <v>154.75834655761719</v>
      </c>
      <c r="O17" s="17">
        <v>143.62501525878906</v>
      </c>
      <c r="P17" s="53">
        <v>78.574989318847656</v>
      </c>
      <c r="Q17" s="53">
        <v>149.0250244140625</v>
      </c>
    </row>
    <row r="18" spans="1:17" ht="14.25" customHeight="1" x14ac:dyDescent="0.2">
      <c r="A18" s="15">
        <v>2013</v>
      </c>
      <c r="B18" s="73">
        <v>5.1998014450073242</v>
      </c>
      <c r="C18" s="73">
        <v>91.560739999999996</v>
      </c>
      <c r="D18" s="36">
        <v>211.25</v>
      </c>
      <c r="E18" s="17">
        <v>139.28109868367514</v>
      </c>
      <c r="F18" s="17">
        <v>539.10833740234375</v>
      </c>
      <c r="G18" s="53">
        <v>203.21083068847656</v>
      </c>
      <c r="H18" s="53">
        <v>98.183341979980469</v>
      </c>
      <c r="I18" s="17">
        <v>130.45001220703125</v>
      </c>
      <c r="J18" s="17">
        <v>127.00000762939453</v>
      </c>
      <c r="K18" s="17">
        <v>161.47499084472656</v>
      </c>
      <c r="L18" s="17">
        <v>128.19998168945312</v>
      </c>
      <c r="M18" s="17">
        <v>117.64999389648437</v>
      </c>
      <c r="N18" s="17">
        <v>162.9</v>
      </c>
      <c r="O18" s="17">
        <v>148.52500915527344</v>
      </c>
      <c r="P18" s="53">
        <v>78.599990844726563</v>
      </c>
      <c r="Q18" s="53">
        <v>154.44999694824219</v>
      </c>
    </row>
    <row r="19" spans="1:17" ht="15" customHeight="1" x14ac:dyDescent="0.2">
      <c r="A19" s="77">
        <v>2014</v>
      </c>
      <c r="B19" s="74">
        <v>5.6844177848018411</v>
      </c>
      <c r="C19" s="74">
        <v>96.764740000000003</v>
      </c>
      <c r="D19" s="37">
        <v>223.25833257039389</v>
      </c>
      <c r="E19" s="19">
        <v>142.05528767903647</v>
      </c>
      <c r="F19" s="19">
        <v>593.18332926432288</v>
      </c>
      <c r="G19" s="54">
        <v>209.84165954589844</v>
      </c>
      <c r="H19" s="54">
        <v>100.13333129882812</v>
      </c>
      <c r="I19" s="19">
        <v>131.35002136230469</v>
      </c>
      <c r="J19" s="19">
        <v>128.04998779296875</v>
      </c>
      <c r="K19" s="19">
        <v>163.75001525878906</v>
      </c>
      <c r="L19" s="19">
        <v>128.19998168945312</v>
      </c>
      <c r="M19" s="19">
        <v>117.92499542236328</v>
      </c>
      <c r="N19" s="19">
        <v>167.77500152587891</v>
      </c>
      <c r="O19" s="19">
        <v>152.57499694824219</v>
      </c>
      <c r="P19" s="54">
        <v>78.599990844726563</v>
      </c>
      <c r="Q19" s="54">
        <v>155.5</v>
      </c>
    </row>
    <row r="20" spans="1:17" ht="18" customHeight="1" x14ac:dyDescent="0.2">
      <c r="A20" s="122" t="s">
        <v>101</v>
      </c>
      <c r="B20" s="125"/>
      <c r="C20" s="125"/>
      <c r="D20" s="125"/>
      <c r="E20" s="68"/>
      <c r="F20" s="76"/>
      <c r="G20" s="76"/>
      <c r="H20" s="76"/>
      <c r="I20" s="76"/>
      <c r="J20" s="76"/>
      <c r="K20" s="76"/>
      <c r="L20" s="76"/>
      <c r="M20" s="76"/>
      <c r="N20" s="76"/>
      <c r="O20" s="2"/>
      <c r="P20" s="2"/>
      <c r="Q20" s="5"/>
    </row>
    <row r="21" spans="1:17" x14ac:dyDescent="0.2">
      <c r="F21" s="83"/>
      <c r="G21" s="84"/>
    </row>
    <row r="22" spans="1:17" x14ac:dyDescent="0.2">
      <c r="F22" s="83"/>
      <c r="G22" s="84"/>
    </row>
    <row r="24" spans="1:17" x14ac:dyDescent="0.2">
      <c r="C24" s="83"/>
      <c r="D24" s="83"/>
      <c r="E24" s="100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7" x14ac:dyDescent="0.2">
      <c r="C25" s="83"/>
      <c r="D25" s="83"/>
      <c r="E25" s="100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</row>
    <row r="26" spans="1:17" x14ac:dyDescent="0.2">
      <c r="C26" s="83"/>
      <c r="D26" s="83"/>
      <c r="E26" s="100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1:17" x14ac:dyDescent="0.2">
      <c r="C27" s="83"/>
      <c r="D27" s="83"/>
      <c r="E27" s="100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</row>
    <row r="28" spans="1:17" x14ac:dyDescent="0.2">
      <c r="C28" s="83"/>
      <c r="D28" s="83"/>
      <c r="E28" s="100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17" x14ac:dyDescent="0.2">
      <c r="C29" s="83"/>
      <c r="D29" s="83"/>
      <c r="E29" s="100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0" spans="1:17" x14ac:dyDescent="0.2">
      <c r="C30" s="83"/>
      <c r="D30" s="83"/>
      <c r="E30" s="100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</row>
    <row r="31" spans="1:17" x14ac:dyDescent="0.2">
      <c r="C31" s="83"/>
      <c r="D31" s="83"/>
      <c r="E31" s="100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</row>
    <row r="32" spans="1:17" x14ac:dyDescent="0.2">
      <c r="C32" s="83"/>
      <c r="D32" s="83"/>
      <c r="E32" s="100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</row>
    <row r="33" spans="3:17" x14ac:dyDescent="0.2">
      <c r="C33" s="83"/>
      <c r="D33" s="83"/>
      <c r="E33" s="100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</row>
    <row r="34" spans="3:17" x14ac:dyDescent="0.2">
      <c r="C34" s="83"/>
      <c r="D34" s="83"/>
      <c r="E34" s="100"/>
    </row>
  </sheetData>
  <mergeCells count="19">
    <mergeCell ref="A1:Q1"/>
    <mergeCell ref="A2:Q2"/>
    <mergeCell ref="A3:Q3"/>
    <mergeCell ref="E5:E6"/>
    <mergeCell ref="F5:F6"/>
    <mergeCell ref="G5:G6"/>
    <mergeCell ref="H5:H6"/>
    <mergeCell ref="I5:K5"/>
    <mergeCell ref="Q5:Q6"/>
    <mergeCell ref="L5:L6"/>
    <mergeCell ref="P5:P6"/>
    <mergeCell ref="B5:B6"/>
    <mergeCell ref="D5:D6"/>
    <mergeCell ref="C5:C6"/>
    <mergeCell ref="A5:A6"/>
    <mergeCell ref="M5:M6"/>
    <mergeCell ref="A20:D20"/>
    <mergeCell ref="N5:N6"/>
    <mergeCell ref="O5:O6"/>
  </mergeCells>
  <pageMargins left="0.7" right="0.7" top="0.75" bottom="0.75" header="0.3" footer="0.3"/>
  <pageSetup paperSize="9"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workbookViewId="0">
      <pane xSplit="1" ySplit="7" topLeftCell="B12" activePane="bottomRight" state="frozen"/>
      <selection activeCell="F31" sqref="F31"/>
      <selection pane="topRight" activeCell="F31" sqref="F31"/>
      <selection pane="bottomLeft" activeCell="F31" sqref="F31"/>
      <selection pane="bottomRight" activeCell="J33" sqref="J33"/>
    </sheetView>
  </sheetViews>
  <sheetFormatPr defaultColWidth="9.140625" defaultRowHeight="12.75" x14ac:dyDescent="0.2"/>
  <cols>
    <col min="1" max="1" width="13.85546875" style="1" customWidth="1"/>
    <col min="2" max="2" width="14.5703125" style="1" customWidth="1"/>
    <col min="3" max="16" width="13.28515625" style="1" customWidth="1"/>
    <col min="17" max="16384" width="9.140625" style="1"/>
  </cols>
  <sheetData>
    <row r="1" spans="1:16" ht="20.25" customHeight="1" x14ac:dyDescent="0.2">
      <c r="A1" s="121" t="s">
        <v>73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6" x14ac:dyDescent="0.2">
      <c r="A2" s="121" t="s">
        <v>10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1:16" ht="12" customHeight="1" x14ac:dyDescent="0.2">
      <c r="A3" s="121" t="s">
        <v>95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</row>
    <row r="4" spans="1:16" ht="15.75" customHeight="1" x14ac:dyDescent="0.2"/>
    <row r="5" spans="1:16" ht="27" customHeight="1" x14ac:dyDescent="0.2">
      <c r="A5" s="119" t="s">
        <v>33</v>
      </c>
      <c r="B5" s="123" t="s">
        <v>70</v>
      </c>
      <c r="C5" s="123" t="s">
        <v>0</v>
      </c>
      <c r="D5" s="123" t="s">
        <v>41</v>
      </c>
      <c r="E5" s="123" t="s">
        <v>42</v>
      </c>
      <c r="F5" s="123" t="s">
        <v>43</v>
      </c>
      <c r="G5" s="123" t="s">
        <v>16</v>
      </c>
      <c r="H5" s="124" t="s">
        <v>44</v>
      </c>
      <c r="I5" s="124"/>
      <c r="J5" s="124"/>
      <c r="K5" s="123" t="s">
        <v>46</v>
      </c>
      <c r="L5" s="123" t="s">
        <v>47</v>
      </c>
      <c r="M5" s="123" t="s">
        <v>48</v>
      </c>
      <c r="N5" s="123" t="s">
        <v>89</v>
      </c>
      <c r="O5" s="123" t="s">
        <v>88</v>
      </c>
      <c r="P5" s="123" t="s">
        <v>49</v>
      </c>
    </row>
    <row r="6" spans="1:16" ht="30.75" customHeight="1" x14ac:dyDescent="0.2">
      <c r="A6" s="120"/>
      <c r="B6" s="123"/>
      <c r="C6" s="123"/>
      <c r="D6" s="123"/>
      <c r="E6" s="123"/>
      <c r="F6" s="123"/>
      <c r="G6" s="123"/>
      <c r="H6" s="88" t="s">
        <v>45</v>
      </c>
      <c r="I6" s="88" t="s">
        <v>17</v>
      </c>
      <c r="J6" s="89" t="s">
        <v>4</v>
      </c>
      <c r="K6" s="123"/>
      <c r="L6" s="123"/>
      <c r="M6" s="123"/>
      <c r="N6" s="123"/>
      <c r="O6" s="123"/>
      <c r="P6" s="123"/>
    </row>
    <row r="7" spans="1:16" s="97" customFormat="1" ht="16.5" customHeight="1" x14ac:dyDescent="0.25">
      <c r="A7" s="93" t="s">
        <v>11</v>
      </c>
      <c r="B7" s="93"/>
      <c r="C7" s="99">
        <v>1000</v>
      </c>
      <c r="D7" s="93">
        <v>827</v>
      </c>
      <c r="E7" s="93">
        <v>173</v>
      </c>
      <c r="F7" s="93">
        <v>9</v>
      </c>
      <c r="G7" s="93">
        <v>57</v>
      </c>
      <c r="H7" s="93">
        <v>275</v>
      </c>
      <c r="I7" s="93">
        <v>193</v>
      </c>
      <c r="J7" s="93">
        <v>22</v>
      </c>
      <c r="K7" s="93">
        <v>60</v>
      </c>
      <c r="L7" s="93">
        <v>67</v>
      </c>
      <c r="M7" s="93">
        <v>41</v>
      </c>
      <c r="N7" s="93">
        <v>147</v>
      </c>
      <c r="O7" s="93">
        <v>45</v>
      </c>
      <c r="P7" s="93">
        <v>66</v>
      </c>
    </row>
    <row r="8" spans="1:16" ht="21" customHeight="1" x14ac:dyDescent="0.2">
      <c r="A8" s="13">
        <v>2003</v>
      </c>
      <c r="B8" s="112">
        <v>3.806273</v>
      </c>
      <c r="C8" s="112">
        <v>44.1479</v>
      </c>
      <c r="D8" s="45">
        <v>70.155109999999993</v>
      </c>
      <c r="E8" s="45">
        <v>17.219750000000001</v>
      </c>
      <c r="F8" s="45">
        <v>46.367719999999998</v>
      </c>
      <c r="G8" s="45">
        <v>95.318529999999996</v>
      </c>
      <c r="H8" s="45">
        <v>76.136380000000003</v>
      </c>
      <c r="I8" s="45">
        <v>78.069149999999993</v>
      </c>
      <c r="J8" s="45">
        <v>61.095999999999997</v>
      </c>
      <c r="K8" s="45">
        <v>78.250129999999999</v>
      </c>
      <c r="L8" s="45">
        <v>85.138180000000006</v>
      </c>
      <c r="M8" s="45">
        <v>59.960549999999998</v>
      </c>
      <c r="N8" s="45">
        <v>65.535709999999995</v>
      </c>
      <c r="O8" s="45">
        <v>127.2264</v>
      </c>
      <c r="P8" s="45">
        <v>65.369529999999997</v>
      </c>
    </row>
    <row r="9" spans="1:16" x14ac:dyDescent="0.2">
      <c r="A9" s="15">
        <v>2004</v>
      </c>
      <c r="B9" s="113">
        <v>3.7224919999999999</v>
      </c>
      <c r="C9" s="113">
        <v>45.7913</v>
      </c>
      <c r="D9" s="24">
        <v>71.292140000000003</v>
      </c>
      <c r="E9" s="24">
        <v>19.4268</v>
      </c>
      <c r="F9" s="24">
        <v>47.750160000000001</v>
      </c>
      <c r="G9" s="24">
        <v>90.170529999999999</v>
      </c>
      <c r="H9" s="24">
        <v>78.207059999999998</v>
      </c>
      <c r="I9" s="24">
        <v>80.341880000000003</v>
      </c>
      <c r="J9" s="24">
        <v>63.919080000000001</v>
      </c>
      <c r="K9" s="24">
        <v>79.303169999999994</v>
      </c>
      <c r="L9" s="24">
        <v>84.686970000000002</v>
      </c>
      <c r="M9" s="24">
        <v>61.425049999999999</v>
      </c>
      <c r="N9" s="24">
        <v>68.344149999999999</v>
      </c>
      <c r="O9" s="24">
        <v>120.7379</v>
      </c>
      <c r="P9" s="24">
        <v>65.729230000000001</v>
      </c>
    </row>
    <row r="10" spans="1:16" x14ac:dyDescent="0.2">
      <c r="A10" s="15">
        <v>2005</v>
      </c>
      <c r="B10" s="113">
        <v>6.885929</v>
      </c>
      <c r="C10" s="113">
        <v>48.944459999999999</v>
      </c>
      <c r="D10" s="24">
        <v>73.129300000000001</v>
      </c>
      <c r="E10" s="24">
        <v>23.881920000000001</v>
      </c>
      <c r="F10" s="24">
        <v>49.384300000000003</v>
      </c>
      <c r="G10" s="24">
        <v>88.618080000000006</v>
      </c>
      <c r="H10" s="24">
        <v>80.170450000000002</v>
      </c>
      <c r="I10" s="24">
        <v>82.478639999999999</v>
      </c>
      <c r="J10" s="24">
        <v>67.572460000000007</v>
      </c>
      <c r="K10" s="24">
        <v>79.829689999999999</v>
      </c>
      <c r="L10" s="24">
        <v>85.38494</v>
      </c>
      <c r="M10" s="24">
        <v>63.934910000000002</v>
      </c>
      <c r="N10" s="24">
        <v>70.292209999999997</v>
      </c>
      <c r="O10" s="24">
        <v>111.19589999999999</v>
      </c>
      <c r="P10" s="24">
        <v>70.814250000000001</v>
      </c>
    </row>
    <row r="11" spans="1:16" ht="15.95" customHeight="1" x14ac:dyDescent="0.2">
      <c r="A11" s="15">
        <v>2006</v>
      </c>
      <c r="B11" s="113">
        <v>8.3167399999999994</v>
      </c>
      <c r="C11" s="113">
        <v>53.015039999999999</v>
      </c>
      <c r="D11" s="24">
        <v>75.788550000000001</v>
      </c>
      <c r="E11" s="24">
        <v>29.426010000000002</v>
      </c>
      <c r="F11" s="24">
        <v>55.510379999999998</v>
      </c>
      <c r="G11" s="24">
        <v>88.143519999999995</v>
      </c>
      <c r="H11" s="24">
        <v>82.487369999999999</v>
      </c>
      <c r="I11" s="24">
        <v>85.178719999999998</v>
      </c>
      <c r="J11" s="24">
        <v>70.048310000000001</v>
      </c>
      <c r="K11" s="24">
        <v>80.882729999999995</v>
      </c>
      <c r="L11" s="24">
        <v>87.986459999999994</v>
      </c>
      <c r="M11" s="24">
        <v>70.123279999999994</v>
      </c>
      <c r="N11" s="24">
        <v>71.493510000000001</v>
      </c>
      <c r="O11" s="24">
        <v>99.872780000000006</v>
      </c>
      <c r="P11" s="24">
        <v>77.468940000000003</v>
      </c>
    </row>
    <row r="12" spans="1:16" ht="15.95" customHeight="1" x14ac:dyDescent="0.2">
      <c r="A12" s="15">
        <v>2007</v>
      </c>
      <c r="B12" s="113">
        <v>7.889348</v>
      </c>
      <c r="C12" s="113">
        <v>57.197580000000002</v>
      </c>
      <c r="D12" s="24">
        <v>79.064300000000003</v>
      </c>
      <c r="E12" s="24">
        <v>34.5533</v>
      </c>
      <c r="F12" s="24">
        <v>62.368340000000003</v>
      </c>
      <c r="G12" s="24">
        <v>90.073999999999998</v>
      </c>
      <c r="H12" s="24">
        <v>86.003780000000006</v>
      </c>
      <c r="I12" s="24">
        <v>89.491060000000004</v>
      </c>
      <c r="J12" s="24">
        <v>72.916659999999993</v>
      </c>
      <c r="K12" s="24">
        <v>82.286789999999996</v>
      </c>
      <c r="L12" s="24">
        <v>89.551609999999997</v>
      </c>
      <c r="M12" s="24">
        <v>73.851079999999996</v>
      </c>
      <c r="N12" s="24">
        <v>74.253259999999997</v>
      </c>
      <c r="O12" s="24">
        <v>99.872780000000006</v>
      </c>
      <c r="P12" s="24">
        <v>79.59451</v>
      </c>
    </row>
    <row r="13" spans="1:16" ht="15.95" customHeight="1" x14ac:dyDescent="0.2">
      <c r="A13" s="15">
        <v>2008</v>
      </c>
      <c r="B13" s="113">
        <v>12.048489999999999</v>
      </c>
      <c r="C13" s="113">
        <v>64.089029999999994</v>
      </c>
      <c r="D13" s="24">
        <v>83.938149999999993</v>
      </c>
      <c r="E13" s="24">
        <v>43.509839999999997</v>
      </c>
      <c r="F13" s="24">
        <v>70.326059999999998</v>
      </c>
      <c r="G13" s="24">
        <v>92.511250000000004</v>
      </c>
      <c r="H13" s="24">
        <v>90.751260000000002</v>
      </c>
      <c r="I13" s="24">
        <v>92.773899999999998</v>
      </c>
      <c r="J13" s="24">
        <v>76.856859999999998</v>
      </c>
      <c r="K13" s="24">
        <v>92.050179999999997</v>
      </c>
      <c r="L13" s="24">
        <v>94.648899999999998</v>
      </c>
      <c r="M13" s="24">
        <v>78.422089999999997</v>
      </c>
      <c r="N13" s="24">
        <v>76.509739999999994</v>
      </c>
      <c r="O13" s="24">
        <v>99.872780000000006</v>
      </c>
      <c r="P13" s="24">
        <v>86.952259999999995</v>
      </c>
    </row>
    <row r="14" spans="1:16" ht="15.95" customHeight="1" x14ac:dyDescent="0.2">
      <c r="A14" s="15">
        <v>2009</v>
      </c>
      <c r="B14" s="113">
        <v>6.9713890000000003</v>
      </c>
      <c r="C14" s="113">
        <v>68.556920000000005</v>
      </c>
      <c r="D14" s="24">
        <v>87.419799999999995</v>
      </c>
      <c r="E14" s="24">
        <v>49.012909999999998</v>
      </c>
      <c r="F14" s="24">
        <v>76.177199999999999</v>
      </c>
      <c r="G14" s="24">
        <v>92.020600000000002</v>
      </c>
      <c r="H14" s="24">
        <v>94.829539999999994</v>
      </c>
      <c r="I14" s="24">
        <v>96.386939999999996</v>
      </c>
      <c r="J14" s="24">
        <v>80.223429999999993</v>
      </c>
      <c r="K14" s="24">
        <v>97.815920000000006</v>
      </c>
      <c r="L14" s="24">
        <v>95.346890000000002</v>
      </c>
      <c r="M14" s="24">
        <v>83.200199999999995</v>
      </c>
      <c r="N14" s="24">
        <v>81.525980000000004</v>
      </c>
      <c r="O14" s="24">
        <v>99.872780000000006</v>
      </c>
      <c r="P14" s="24">
        <v>84.450620000000001</v>
      </c>
    </row>
    <row r="15" spans="1:16" ht="15.95" customHeight="1" x14ac:dyDescent="0.2">
      <c r="A15" s="15">
        <v>2010</v>
      </c>
      <c r="B15" s="113">
        <v>10.54738</v>
      </c>
      <c r="C15" s="113">
        <v>75.787880000000001</v>
      </c>
      <c r="D15" s="24">
        <v>91.170190000000005</v>
      </c>
      <c r="E15" s="24">
        <v>59.828519999999997</v>
      </c>
      <c r="F15" s="24">
        <v>84.010990000000007</v>
      </c>
      <c r="G15" s="24">
        <v>91.119690000000006</v>
      </c>
      <c r="H15" s="24">
        <v>95.151520000000005</v>
      </c>
      <c r="I15" s="24">
        <v>95.260289999999998</v>
      </c>
      <c r="J15" s="24">
        <v>85.778970000000001</v>
      </c>
      <c r="K15" s="24">
        <v>99.921999999999997</v>
      </c>
      <c r="L15" s="24">
        <v>96.023679999999999</v>
      </c>
      <c r="M15" s="24">
        <v>87.312619999999995</v>
      </c>
      <c r="N15" s="24">
        <v>90.746759999999995</v>
      </c>
      <c r="O15" s="24">
        <v>99.872780000000006</v>
      </c>
      <c r="P15" s="24">
        <v>90.598429999999993</v>
      </c>
    </row>
    <row r="16" spans="1:16" ht="15.95" customHeight="1" x14ac:dyDescent="0.2">
      <c r="A16" s="15">
        <v>2011</v>
      </c>
      <c r="B16" s="113">
        <v>5.0993750000000002</v>
      </c>
      <c r="C16" s="113">
        <v>79.652590000000004</v>
      </c>
      <c r="D16" s="24">
        <v>92.754909999999995</v>
      </c>
      <c r="E16" s="24">
        <v>66.085790000000003</v>
      </c>
      <c r="F16" s="24">
        <v>88.297330000000002</v>
      </c>
      <c r="G16" s="24">
        <v>91.653800000000004</v>
      </c>
      <c r="H16" s="24">
        <v>96.420450000000002</v>
      </c>
      <c r="I16" s="24">
        <v>96.192689999999999</v>
      </c>
      <c r="J16" s="24">
        <v>91.379819999999995</v>
      </c>
      <c r="K16" s="24">
        <v>99.935000000000002</v>
      </c>
      <c r="L16" s="24">
        <v>96.996619999999993</v>
      </c>
      <c r="M16" s="24">
        <v>89.206109999999995</v>
      </c>
      <c r="N16" s="24">
        <v>91.461039999999997</v>
      </c>
      <c r="O16" s="24">
        <v>99.872780000000006</v>
      </c>
      <c r="P16" s="24">
        <v>94.090900000000005</v>
      </c>
    </row>
    <row r="17" spans="1:16" ht="15.95" customHeight="1" x14ac:dyDescent="0.2">
      <c r="A17" s="15">
        <v>2012</v>
      </c>
      <c r="B17" s="113">
        <v>9.2685750000000002</v>
      </c>
      <c r="C17" s="113">
        <v>87.035250000000005</v>
      </c>
      <c r="D17" s="24">
        <v>95.044589999999999</v>
      </c>
      <c r="E17" s="24">
        <v>78.716790000000003</v>
      </c>
      <c r="F17" s="24">
        <v>91.476159999999993</v>
      </c>
      <c r="G17" s="24">
        <v>94.349249999999998</v>
      </c>
      <c r="H17" s="24">
        <v>98.695070000000001</v>
      </c>
      <c r="I17" s="24">
        <v>98.698520000000002</v>
      </c>
      <c r="J17" s="24">
        <v>96.557959999999994</v>
      </c>
      <c r="K17" s="24">
        <v>100</v>
      </c>
      <c r="L17" s="24">
        <v>98.604060000000004</v>
      </c>
      <c r="M17" s="24">
        <v>91.572980000000001</v>
      </c>
      <c r="N17" s="24">
        <v>93.262990000000002</v>
      </c>
      <c r="O17" s="24">
        <v>99.968190000000007</v>
      </c>
      <c r="P17" s="24">
        <v>97.46566</v>
      </c>
    </row>
    <row r="18" spans="1:16" ht="15.95" customHeight="1" x14ac:dyDescent="0.2">
      <c r="A18" s="15">
        <v>2013</v>
      </c>
      <c r="B18" s="113">
        <v>5.1998160000000002</v>
      </c>
      <c r="C18" s="113">
        <v>91.560919999999996</v>
      </c>
      <c r="D18" s="24">
        <v>97.306120000000007</v>
      </c>
      <c r="E18" s="24">
        <v>85.599919999999997</v>
      </c>
      <c r="F18" s="24">
        <v>94.428830000000005</v>
      </c>
      <c r="G18" s="24">
        <v>94.771550000000005</v>
      </c>
      <c r="H18" s="24">
        <v>98.825749999999999</v>
      </c>
      <c r="I18" s="24">
        <v>98.679100000000005</v>
      </c>
      <c r="J18" s="24">
        <v>97.509060000000005</v>
      </c>
      <c r="K18" s="24">
        <v>100</v>
      </c>
      <c r="L18" s="24">
        <v>99.534700000000001</v>
      </c>
      <c r="M18" s="24">
        <v>96.380669999999995</v>
      </c>
      <c r="N18" s="24">
        <v>96.444800000000001</v>
      </c>
      <c r="O18" s="24">
        <v>100</v>
      </c>
      <c r="P18" s="24">
        <v>101.0137</v>
      </c>
    </row>
    <row r="19" spans="1:16" ht="15.95" customHeight="1" x14ac:dyDescent="0.2">
      <c r="A19" s="15">
        <v>2014</v>
      </c>
      <c r="B19" s="113">
        <v>5.6836589999999996</v>
      </c>
      <c r="C19" s="113">
        <v>96.764930000000007</v>
      </c>
      <c r="D19" s="24">
        <v>99.240179999999995</v>
      </c>
      <c r="E19" s="24">
        <v>94.185980000000001</v>
      </c>
      <c r="F19" s="24">
        <v>97.510080000000002</v>
      </c>
      <c r="G19" s="24">
        <v>96.653800000000004</v>
      </c>
      <c r="H19" s="24">
        <v>99.507589999999993</v>
      </c>
      <c r="I19" s="24">
        <v>99.494960000000006</v>
      </c>
      <c r="J19" s="24">
        <v>98.882840000000002</v>
      </c>
      <c r="K19" s="24">
        <v>100</v>
      </c>
      <c r="L19" s="24">
        <v>99.767340000000004</v>
      </c>
      <c r="M19" s="24">
        <v>99.275149999999996</v>
      </c>
      <c r="N19" s="24">
        <v>99.074669999999998</v>
      </c>
      <c r="O19" s="24">
        <v>100</v>
      </c>
      <c r="P19" s="24">
        <v>101.70050000000001</v>
      </c>
    </row>
    <row r="20" spans="1:16" ht="15.95" customHeight="1" x14ac:dyDescent="0.2">
      <c r="A20" s="15">
        <v>2015</v>
      </c>
      <c r="B20" s="113">
        <v>4.6694630000000004</v>
      </c>
      <c r="C20" s="113">
        <v>101.2833</v>
      </c>
      <c r="D20" s="24">
        <v>101.0729</v>
      </c>
      <c r="E20" s="114">
        <v>102.25</v>
      </c>
      <c r="F20" s="114">
        <v>100.7167</v>
      </c>
      <c r="G20" s="114">
        <v>100.9667</v>
      </c>
      <c r="H20" s="114">
        <v>100.4</v>
      </c>
      <c r="I20" s="114">
        <v>100.47499999999999</v>
      </c>
      <c r="J20" s="114">
        <v>100.425</v>
      </c>
      <c r="K20" s="114">
        <v>100</v>
      </c>
      <c r="L20" s="114">
        <v>100.925</v>
      </c>
      <c r="M20" s="114">
        <v>100.3</v>
      </c>
      <c r="N20" s="114">
        <v>100.1</v>
      </c>
      <c r="O20" s="24">
        <v>99.225009999999997</v>
      </c>
      <c r="P20" s="24">
        <v>104.97499999999999</v>
      </c>
    </row>
    <row r="21" spans="1:16" ht="15.95" customHeight="1" x14ac:dyDescent="0.2">
      <c r="A21" s="15">
        <v>2016</v>
      </c>
      <c r="B21" s="113">
        <v>3.0689449999999998</v>
      </c>
      <c r="C21" s="113">
        <v>104.3917</v>
      </c>
      <c r="D21" s="24">
        <v>103.2453</v>
      </c>
      <c r="E21" s="24">
        <v>109.8917</v>
      </c>
      <c r="F21" s="24">
        <v>102.3</v>
      </c>
      <c r="G21" s="24">
        <v>104.66670000000001</v>
      </c>
      <c r="H21" s="24">
        <v>100.075</v>
      </c>
      <c r="I21" s="24">
        <v>99.874989999999997</v>
      </c>
      <c r="J21" s="24">
        <v>101.5</v>
      </c>
      <c r="K21" s="24">
        <v>100.52500000000001</v>
      </c>
      <c r="L21" s="24">
        <v>102.45</v>
      </c>
      <c r="M21" s="24">
        <v>106.83329999999999</v>
      </c>
      <c r="N21" s="24">
        <v>103.25</v>
      </c>
      <c r="O21" s="24">
        <v>105.77500000000001</v>
      </c>
      <c r="P21" s="24">
        <v>107.97499999999999</v>
      </c>
    </row>
    <row r="22" spans="1:16" ht="15.95" customHeight="1" x14ac:dyDescent="0.2">
      <c r="A22" s="15">
        <v>2017</v>
      </c>
      <c r="B22" s="113">
        <v>1.883931</v>
      </c>
      <c r="C22" s="113">
        <v>106.3583</v>
      </c>
      <c r="D22" s="24">
        <v>104.94580000000001</v>
      </c>
      <c r="E22" s="24">
        <v>113.1</v>
      </c>
      <c r="F22" s="24">
        <v>107.6</v>
      </c>
      <c r="G22" s="24">
        <v>104.74169999999999</v>
      </c>
      <c r="H22" s="24">
        <v>100.125</v>
      </c>
      <c r="I22" s="24">
        <v>99.774990000000003</v>
      </c>
      <c r="J22" s="24">
        <v>102.85</v>
      </c>
      <c r="K22" s="24">
        <v>100.7</v>
      </c>
      <c r="L22" s="24">
        <v>104.27500000000001</v>
      </c>
      <c r="M22" s="24">
        <v>122.3167</v>
      </c>
      <c r="N22" s="24">
        <v>104.5</v>
      </c>
      <c r="O22" s="24">
        <v>107.95</v>
      </c>
      <c r="P22" s="24">
        <v>108.75</v>
      </c>
    </row>
    <row r="23" spans="1:16" ht="15.95" customHeight="1" x14ac:dyDescent="0.2">
      <c r="A23" s="15">
        <v>2018</v>
      </c>
      <c r="B23" s="113">
        <v>1.0185789999999999</v>
      </c>
      <c r="C23" s="113">
        <v>107.4417</v>
      </c>
      <c r="D23" s="24">
        <v>105.97929999999999</v>
      </c>
      <c r="E23" s="24">
        <v>114.36669999999999</v>
      </c>
      <c r="F23" s="24">
        <v>107.4833</v>
      </c>
      <c r="G23" s="24">
        <v>100.0333</v>
      </c>
      <c r="H23" s="24">
        <v>102.55</v>
      </c>
      <c r="I23" s="24">
        <v>102.7</v>
      </c>
      <c r="J23" s="24">
        <v>103.97499999999999</v>
      </c>
      <c r="K23" s="24">
        <v>100.7</v>
      </c>
      <c r="L23" s="24">
        <v>103.8</v>
      </c>
      <c r="M23" s="24">
        <v>124.3083</v>
      </c>
      <c r="N23" s="24">
        <v>106.47499999999999</v>
      </c>
      <c r="O23" s="24">
        <v>106.5</v>
      </c>
      <c r="P23" s="24">
        <v>109.65</v>
      </c>
    </row>
    <row r="24" spans="1:16" ht="15.95" customHeight="1" x14ac:dyDescent="0.2">
      <c r="A24" s="18">
        <v>2019</v>
      </c>
      <c r="B24" s="115">
        <v>1.0005329999999999</v>
      </c>
      <c r="C24" s="115">
        <v>108.5167</v>
      </c>
      <c r="D24" s="75">
        <v>107.1634</v>
      </c>
      <c r="E24" s="75">
        <v>115.0167</v>
      </c>
      <c r="F24" s="75">
        <v>109.49169999999999</v>
      </c>
      <c r="G24" s="75">
        <v>97.408330000000007</v>
      </c>
      <c r="H24" s="75">
        <v>103.52500000000001</v>
      </c>
      <c r="I24" s="75">
        <v>103.7</v>
      </c>
      <c r="J24" s="75">
        <v>105.7</v>
      </c>
      <c r="K24" s="75">
        <v>100.7</v>
      </c>
      <c r="L24" s="75">
        <v>103.72499999999999</v>
      </c>
      <c r="M24" s="75">
        <v>131.14169999999999</v>
      </c>
      <c r="N24" s="75">
        <v>107.97499999999999</v>
      </c>
      <c r="O24" s="75">
        <v>106.85</v>
      </c>
      <c r="P24" s="75">
        <v>110</v>
      </c>
    </row>
    <row r="25" spans="1:16" ht="23.25" customHeight="1" x14ac:dyDescent="0.2">
      <c r="A25" s="127" t="s">
        <v>101</v>
      </c>
      <c r="B25" s="128"/>
      <c r="C25" s="128"/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/>
    </row>
    <row r="26" spans="1:16" x14ac:dyDescent="0.2">
      <c r="C26" s="83"/>
      <c r="D26" s="83"/>
      <c r="E26" s="83"/>
      <c r="F26" s="84"/>
    </row>
    <row r="27" spans="1:16" x14ac:dyDescent="0.2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</row>
    <row r="28" spans="1:16" x14ac:dyDescent="0.2"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</row>
    <row r="29" spans="1:16" x14ac:dyDescent="0.2"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</row>
    <row r="30" spans="1:16" x14ac:dyDescent="0.2"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</row>
    <row r="31" spans="1:16" x14ac:dyDescent="0.2"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2" spans="1:16" x14ac:dyDescent="0.2"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</row>
    <row r="33" spans="2:16" x14ac:dyDescent="0.2"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</row>
    <row r="34" spans="2:16" x14ac:dyDescent="0.2"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</row>
    <row r="35" spans="2:16" x14ac:dyDescent="0.2"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</row>
    <row r="36" spans="2:16" x14ac:dyDescent="0.2"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</row>
    <row r="37" spans="2:16" x14ac:dyDescent="0.2"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</row>
    <row r="38" spans="2:16" x14ac:dyDescent="0.2"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</row>
    <row r="39" spans="2:16" x14ac:dyDescent="0.2"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</row>
    <row r="40" spans="2:16" x14ac:dyDescent="0.2"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</row>
    <row r="41" spans="2:16" x14ac:dyDescent="0.2"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</row>
    <row r="42" spans="2:16" x14ac:dyDescent="0.2"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</row>
    <row r="43" spans="2:16" x14ac:dyDescent="0.2"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</row>
    <row r="44" spans="2:16" x14ac:dyDescent="0.2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</row>
    <row r="46" spans="2:16" x14ac:dyDescent="0.2"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</row>
    <row r="47" spans="2:16" x14ac:dyDescent="0.2"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</row>
    <row r="48" spans="2:16" x14ac:dyDescent="0.2"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</row>
    <row r="49" spans="2:16" x14ac:dyDescent="0.2"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</row>
    <row r="50" spans="2:16" x14ac:dyDescent="0.2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</row>
    <row r="51" spans="2:16" x14ac:dyDescent="0.2"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</row>
    <row r="52" spans="2:16" x14ac:dyDescent="0.2"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</row>
    <row r="53" spans="2:16" x14ac:dyDescent="0.2"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</row>
    <row r="54" spans="2:16" x14ac:dyDescent="0.2"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</row>
    <row r="55" spans="2:16" x14ac:dyDescent="0.2"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</row>
    <row r="56" spans="2:16" x14ac:dyDescent="0.2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</row>
    <row r="57" spans="2:16" x14ac:dyDescent="0.2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</row>
    <row r="58" spans="2:16" x14ac:dyDescent="0.2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</row>
    <row r="59" spans="2:16" x14ac:dyDescent="0.2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</row>
    <row r="60" spans="2:16" x14ac:dyDescent="0.2"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</row>
    <row r="61" spans="2:16" x14ac:dyDescent="0.2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</row>
    <row r="62" spans="2:16" x14ac:dyDescent="0.2">
      <c r="B62" s="83"/>
    </row>
    <row r="63" spans="2:16" x14ac:dyDescent="0.2">
      <c r="B63" s="83"/>
    </row>
    <row r="64" spans="2:16" x14ac:dyDescent="0.2">
      <c r="B64" s="83"/>
    </row>
  </sheetData>
  <mergeCells count="18">
    <mergeCell ref="A25:C25"/>
    <mergeCell ref="H5:J5"/>
    <mergeCell ref="K5:K6"/>
    <mergeCell ref="L5:L6"/>
    <mergeCell ref="M5:M6"/>
    <mergeCell ref="A1:P1"/>
    <mergeCell ref="A2:P2"/>
    <mergeCell ref="A3:P3"/>
    <mergeCell ref="A5:A6"/>
    <mergeCell ref="B5:B6"/>
    <mergeCell ref="C5:C6"/>
    <mergeCell ref="D5:D6"/>
    <mergeCell ref="E5:E6"/>
    <mergeCell ref="F5:F6"/>
    <mergeCell ref="G5:G6"/>
    <mergeCell ref="P5:P6"/>
    <mergeCell ref="N5:N6"/>
    <mergeCell ref="O5:O6"/>
  </mergeCells>
  <pageMargins left="0.7" right="0.7" top="0.75" bottom="0.75" header="0.3" footer="0.3"/>
  <pageSetup paperSize="9" scale="6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1" ySplit="5" topLeftCell="B6" activePane="bottomRight" state="frozen"/>
      <selection activeCell="F31" sqref="F31"/>
      <selection pane="topRight" activeCell="F31" sqref="F31"/>
      <selection pane="bottomLeft" activeCell="F31" sqref="F31"/>
      <selection pane="bottomRight" activeCell="I32" sqref="I32"/>
    </sheetView>
  </sheetViews>
  <sheetFormatPr defaultColWidth="9.140625" defaultRowHeight="12.75" x14ac:dyDescent="0.2"/>
  <cols>
    <col min="1" max="1" width="14.140625" style="1" customWidth="1"/>
    <col min="2" max="3" width="13.85546875" style="1" customWidth="1"/>
    <col min="4" max="4" width="14.85546875" style="1" customWidth="1"/>
    <col min="5" max="10" width="13.85546875" style="1" customWidth="1"/>
    <col min="11" max="11" width="14.5703125" style="1" customWidth="1"/>
    <col min="12" max="13" width="13.85546875" style="1" customWidth="1"/>
    <col min="14" max="16384" width="9.140625" style="1"/>
  </cols>
  <sheetData>
    <row r="1" spans="1:13" x14ac:dyDescent="0.2">
      <c r="A1" s="121" t="s">
        <v>55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x14ac:dyDescent="0.2">
      <c r="A2" s="121" t="s">
        <v>90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</row>
    <row r="3" spans="1:13" x14ac:dyDescent="0.2">
      <c r="A3" s="121" t="s">
        <v>91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</row>
    <row r="4" spans="1:13" ht="9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3" ht="48" customHeight="1" x14ac:dyDescent="0.2">
      <c r="A5" s="58" t="s">
        <v>82</v>
      </c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  <c r="K5" s="58" t="s">
        <v>31</v>
      </c>
      <c r="L5" s="58" t="s">
        <v>32</v>
      </c>
      <c r="M5" s="58" t="s">
        <v>72</v>
      </c>
    </row>
    <row r="6" spans="1:13" ht="15.95" customHeight="1" x14ac:dyDescent="0.2">
      <c r="A6" s="13">
        <v>1971</v>
      </c>
      <c r="B6" s="14">
        <v>100</v>
      </c>
      <c r="C6" s="14">
        <v>100</v>
      </c>
      <c r="D6" s="64">
        <v>100</v>
      </c>
      <c r="E6" s="14">
        <v>100</v>
      </c>
      <c r="F6" s="14">
        <v>100</v>
      </c>
      <c r="G6" s="14">
        <v>100</v>
      </c>
      <c r="H6" s="14">
        <v>100</v>
      </c>
      <c r="I6" s="14">
        <v>100</v>
      </c>
      <c r="J6" s="14">
        <v>100</v>
      </c>
      <c r="K6" s="64">
        <v>100</v>
      </c>
      <c r="L6" s="14">
        <v>100</v>
      </c>
      <c r="M6" s="64">
        <v>8.8260807873305929</v>
      </c>
    </row>
    <row r="7" spans="1:13" ht="15.95" customHeight="1" x14ac:dyDescent="0.2">
      <c r="A7" s="15">
        <v>1972</v>
      </c>
      <c r="B7" s="17">
        <v>103.8</v>
      </c>
      <c r="C7" s="17">
        <v>105</v>
      </c>
      <c r="D7" s="56">
        <v>96.8</v>
      </c>
      <c r="E7" s="17">
        <v>101.9</v>
      </c>
      <c r="F7" s="17">
        <v>104.4</v>
      </c>
      <c r="G7" s="17">
        <v>113.6</v>
      </c>
      <c r="H7" s="17">
        <v>104.5</v>
      </c>
      <c r="I7" s="17">
        <v>104.2</v>
      </c>
      <c r="J7" s="17">
        <v>103.8</v>
      </c>
      <c r="K7" s="56">
        <v>79.2</v>
      </c>
      <c r="L7" s="17">
        <v>103.9</v>
      </c>
      <c r="M7" s="56">
        <v>9.1702979380364873</v>
      </c>
    </row>
    <row r="8" spans="1:13" ht="15.95" customHeight="1" x14ac:dyDescent="0.2">
      <c r="A8" s="15">
        <v>1973</v>
      </c>
      <c r="B8" s="17">
        <v>123.3</v>
      </c>
      <c r="C8" s="17">
        <v>121.6</v>
      </c>
      <c r="D8" s="56">
        <v>104.6</v>
      </c>
      <c r="E8" s="17">
        <v>118.6</v>
      </c>
      <c r="F8" s="17">
        <v>122.8</v>
      </c>
      <c r="G8" s="17">
        <v>119.8</v>
      </c>
      <c r="H8" s="17">
        <v>125</v>
      </c>
      <c r="I8" s="17">
        <v>117.7</v>
      </c>
      <c r="J8" s="17">
        <v>118</v>
      </c>
      <c r="K8" s="56">
        <v>121.6</v>
      </c>
      <c r="L8" s="17">
        <v>118.2</v>
      </c>
      <c r="M8" s="56">
        <v>10.432427490624761</v>
      </c>
    </row>
    <row r="9" spans="1:13" ht="15.95" customHeight="1" x14ac:dyDescent="0.2">
      <c r="A9" s="15">
        <v>1974</v>
      </c>
      <c r="B9" s="17">
        <v>132.19999999999999</v>
      </c>
      <c r="C9" s="17">
        <v>152.69999999999999</v>
      </c>
      <c r="D9" s="56">
        <v>118.2</v>
      </c>
      <c r="E9" s="17">
        <v>134.5</v>
      </c>
      <c r="F9" s="17">
        <v>140.19999999999999</v>
      </c>
      <c r="G9" s="17">
        <v>147.1</v>
      </c>
      <c r="H9" s="17">
        <v>131.19999999999999</v>
      </c>
      <c r="I9" s="17">
        <v>164.2</v>
      </c>
      <c r="J9" s="17">
        <v>127.3</v>
      </c>
      <c r="K9" s="56">
        <v>126.5</v>
      </c>
      <c r="L9" s="17">
        <v>139</v>
      </c>
      <c r="M9" s="56">
        <v>12.268252294389525</v>
      </c>
    </row>
    <row r="10" spans="1:13" ht="15.95" customHeight="1" x14ac:dyDescent="0.2">
      <c r="A10" s="15">
        <v>1975</v>
      </c>
      <c r="B10" s="17">
        <v>162.30000000000001</v>
      </c>
      <c r="C10" s="17">
        <v>179.2</v>
      </c>
      <c r="D10" s="56">
        <v>142</v>
      </c>
      <c r="E10" s="17">
        <v>158.6</v>
      </c>
      <c r="F10" s="17">
        <v>165.8</v>
      </c>
      <c r="G10" s="17">
        <v>184</v>
      </c>
      <c r="H10" s="17">
        <v>133.80000000000001</v>
      </c>
      <c r="I10" s="17">
        <v>176.9</v>
      </c>
      <c r="J10" s="17">
        <v>156.30000000000001</v>
      </c>
      <c r="K10" s="56">
        <v>145.4</v>
      </c>
      <c r="L10" s="17">
        <v>162.5</v>
      </c>
      <c r="M10" s="56">
        <v>14.342381279412214</v>
      </c>
    </row>
    <row r="11" spans="1:13" ht="15.95" customHeight="1" x14ac:dyDescent="0.2">
      <c r="A11" s="15">
        <v>1976</v>
      </c>
      <c r="B11" s="17">
        <v>190.9</v>
      </c>
      <c r="C11" s="17">
        <v>223.4</v>
      </c>
      <c r="D11" s="56">
        <v>155.4</v>
      </c>
      <c r="E11" s="17">
        <v>181.7</v>
      </c>
      <c r="F11" s="17">
        <v>191.2</v>
      </c>
      <c r="G11" s="17">
        <v>205.1</v>
      </c>
      <c r="H11" s="17">
        <v>164.1</v>
      </c>
      <c r="I11" s="17">
        <v>206.2</v>
      </c>
      <c r="J11" s="17">
        <v>201.8</v>
      </c>
      <c r="K11" s="56">
        <v>187.2</v>
      </c>
      <c r="L11" s="17">
        <v>190.8</v>
      </c>
      <c r="M11" s="56">
        <v>16.840162142226774</v>
      </c>
    </row>
    <row r="12" spans="1:13" ht="15.95" customHeight="1" x14ac:dyDescent="0.2">
      <c r="A12" s="15">
        <v>1977</v>
      </c>
      <c r="B12" s="17">
        <v>208.4</v>
      </c>
      <c r="C12" s="17">
        <v>277.60000000000002</v>
      </c>
      <c r="D12" s="56">
        <v>183.6</v>
      </c>
      <c r="E12" s="17">
        <v>230.2</v>
      </c>
      <c r="F12" s="17">
        <v>239.1</v>
      </c>
      <c r="G12" s="17">
        <v>254.9</v>
      </c>
      <c r="H12" s="17">
        <v>229.1</v>
      </c>
      <c r="I12" s="17">
        <v>250.2</v>
      </c>
      <c r="J12" s="17">
        <v>275</v>
      </c>
      <c r="K12" s="56">
        <v>243.9</v>
      </c>
      <c r="L12" s="17">
        <v>235.1</v>
      </c>
      <c r="M12" s="56">
        <v>20.750115931014225</v>
      </c>
    </row>
    <row r="13" spans="1:13" ht="15.95" customHeight="1" x14ac:dyDescent="0.2">
      <c r="A13" s="18">
        <v>1978</v>
      </c>
      <c r="B13" s="19">
        <v>326</v>
      </c>
      <c r="C13" s="19">
        <v>375.6</v>
      </c>
      <c r="D13" s="57">
        <v>236.3</v>
      </c>
      <c r="E13" s="19">
        <v>250.7</v>
      </c>
      <c r="F13" s="19">
        <v>267.39999999999998</v>
      </c>
      <c r="G13" s="19">
        <v>314.60000000000002</v>
      </c>
      <c r="H13" s="19">
        <v>274</v>
      </c>
      <c r="I13" s="19">
        <v>339.4</v>
      </c>
      <c r="J13" s="19">
        <v>300.3</v>
      </c>
      <c r="K13" s="57">
        <v>285.7</v>
      </c>
      <c r="L13" s="19">
        <v>299.2</v>
      </c>
      <c r="M13" s="57">
        <v>24.137571723509012</v>
      </c>
    </row>
    <row r="14" spans="1:13" ht="25.5" customHeight="1" x14ac:dyDescent="0.2">
      <c r="A14" s="122" t="s">
        <v>101</v>
      </c>
      <c r="B14" s="12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3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20" spans="5:14" x14ac:dyDescent="0.2">
      <c r="E20" s="21"/>
      <c r="F20" s="21"/>
      <c r="G20" s="21"/>
      <c r="H20" s="21"/>
      <c r="I20" s="21"/>
      <c r="J20" s="21"/>
      <c r="K20" s="21"/>
      <c r="L20" s="21"/>
      <c r="M20" s="21"/>
      <c r="N20" s="21"/>
    </row>
  </sheetData>
  <mergeCells count="4">
    <mergeCell ref="A14:B14"/>
    <mergeCell ref="A1:M1"/>
    <mergeCell ref="A2:M2"/>
    <mergeCell ref="A3:M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Table G.1</vt:lpstr>
      <vt:lpstr>Table G.1.1</vt:lpstr>
      <vt:lpstr>Sheet1</vt:lpstr>
      <vt:lpstr>Table G.1.2</vt:lpstr>
      <vt:lpstr>Table G.1.3</vt:lpstr>
      <vt:lpstr>Table G.1.4</vt:lpstr>
      <vt:lpstr>Table G.1.5</vt:lpstr>
      <vt:lpstr>Table G.1.6</vt:lpstr>
      <vt:lpstr>Table G.2</vt:lpstr>
      <vt:lpstr>Table G.2.1</vt:lpstr>
      <vt:lpstr>Table G.2.2</vt:lpstr>
      <vt:lpstr>'Table G.1.3'!page_102</vt:lpstr>
      <vt:lpstr>'Table G.2.2'!page_104</vt:lpstr>
      <vt:lpstr>'Table G.1.2'!Print_Area</vt:lpstr>
      <vt:lpstr>'Table G.1.3'!Print_Area</vt:lpstr>
      <vt:lpstr>'Table G.1.4'!Print_Area</vt:lpstr>
      <vt:lpstr>'Table G.1.5'!Print_Area</vt:lpstr>
      <vt:lpstr>'Table G.1.6'!Print_Area</vt:lpstr>
      <vt:lpstr>'Table G.2'!Print_Area</vt:lpstr>
      <vt:lpstr>'Table G.2.1'!Print_Area</vt:lpstr>
      <vt:lpstr>'Table G.2.2'!Print_Area</vt:lpstr>
    </vt:vector>
  </TitlesOfParts>
  <Company>Central Bank of Trinidad and Tobago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nbrown</dc:creator>
  <cp:lastModifiedBy>Leah Burnett</cp:lastModifiedBy>
  <cp:lastPrinted>2016-06-13T16:20:38Z</cp:lastPrinted>
  <dcterms:created xsi:type="dcterms:W3CDTF">2013-07-17T18:07:51Z</dcterms:created>
  <dcterms:modified xsi:type="dcterms:W3CDTF">2020-02-06T11:53:58Z</dcterms:modified>
</cp:coreProperties>
</file>