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0" yWindow="0" windowWidth="15195" windowHeight="11670"/>
  </bookViews>
  <sheets>
    <sheet name="ANG - Annual" sheetId="1" r:id="rId1"/>
    <sheet name="ANT - Annual" sheetId="2" r:id="rId2"/>
    <sheet name="DOM - Annual" sheetId="3" r:id="rId3"/>
    <sheet name="GRE - Annual" sheetId="4" r:id="rId4"/>
    <sheet name="MON - Annual" sheetId="5" r:id="rId5"/>
    <sheet name="SKN - Annual" sheetId="6" r:id="rId6"/>
    <sheet name="SLU - Annual" sheetId="7" r:id="rId7"/>
    <sheet name="SVG - Annual" sheetId="8" r:id="rId8"/>
    <sheet name="ECCU - Annual" sheetId="9" r:id="rId9"/>
  </sheets>
  <definedNames>
    <definedName name="_xlnm.Print_Area" localSheetId="0">'ANG - Annual'!$C$1:$U$24</definedName>
    <definedName name="_xlnm.Print_Area" localSheetId="1">'ANT - Annual'!$C$1:$U$37</definedName>
    <definedName name="_xlnm.Print_Area" localSheetId="2">'DOM - Annual'!$C$1:$U$33</definedName>
    <definedName name="_xlnm.Print_Area" localSheetId="8">'ECCU - Annual'!$C$1:$U$43</definedName>
    <definedName name="_xlnm.Print_Area" localSheetId="3">'GRE - Annual'!$C$1:$U$31</definedName>
    <definedName name="_xlnm.Print_Area" localSheetId="4">'MON - Annual'!$C$1:$U$33</definedName>
    <definedName name="_xlnm.Print_Area" localSheetId="5">'SKN - Annual'!$C$1:$U$30</definedName>
    <definedName name="_xlnm.Print_Area" localSheetId="6">'SLU - Annual'!$C$1:$U$35</definedName>
    <definedName name="_xlnm.Print_Area" localSheetId="7">'SVG - Annual'!$C$1:$U$29</definedName>
  </definedNames>
  <calcPr calcId="162913"/>
</workbook>
</file>

<file path=xl/calcChain.xml><?xml version="1.0" encoding="utf-8"?>
<calcChain xmlns="http://schemas.openxmlformats.org/spreadsheetml/2006/main">
  <c r="C36" i="2" l="1"/>
  <c r="C32" i="3" s="1"/>
  <c r="C30" i="4" s="1"/>
  <c r="C32" i="5" s="1"/>
  <c r="C29" i="6" s="1"/>
  <c r="C30" i="7" s="1"/>
  <c r="C29" i="8" s="1"/>
  <c r="C43" i="9" s="1"/>
</calcChain>
</file>

<file path=xl/sharedStrings.xml><?xml version="1.0" encoding="utf-8"?>
<sst xmlns="http://schemas.openxmlformats.org/spreadsheetml/2006/main" count="276" uniqueCount="75">
  <si>
    <t>Source: Anguilla Statistics Department, ECCB</t>
  </si>
  <si>
    <t>Total Visitor Expenditure (EC$M)</t>
  </si>
  <si>
    <t xml:space="preserve">  Excursionists</t>
  </si>
  <si>
    <t xml:space="preserve">      Other Countries</t>
  </si>
  <si>
    <t xml:space="preserve">      Caribbean</t>
  </si>
  <si>
    <t xml:space="preserve">      UK</t>
  </si>
  <si>
    <t xml:space="preserve">      Canada</t>
  </si>
  <si>
    <t xml:space="preserve">      USA</t>
  </si>
  <si>
    <t xml:space="preserve">  Stay-Over Visitors</t>
  </si>
  <si>
    <t>Total Visitors</t>
  </si>
  <si>
    <t>Annual Tourism Data</t>
  </si>
  <si>
    <t xml:space="preserve">Anguilla </t>
  </si>
  <si>
    <t>Source: Antigua Statistics Office,ECCB</t>
  </si>
  <si>
    <t>Number of Yacht Calls</t>
  </si>
  <si>
    <t xml:space="preserve">  Yacht Passengers</t>
  </si>
  <si>
    <t>Antigua and Barbuda</t>
  </si>
  <si>
    <t>N.A. means not available</t>
  </si>
  <si>
    <t>Source: Discover Dominica, ECCB</t>
  </si>
  <si>
    <t>Number of Cruise Ship Calls</t>
  </si>
  <si>
    <t xml:space="preserve">  Cruise Ship Passengers</t>
  </si>
  <si>
    <t>Dominica</t>
  </si>
  <si>
    <t>Grenada</t>
  </si>
  <si>
    <t>Montserrat</t>
  </si>
  <si>
    <t>Source: St Kitts Statistics Office, Nevis Statistics Office, ECCB</t>
  </si>
  <si>
    <t>St Kitts and Nevis</t>
  </si>
  <si>
    <t xml:space="preserve">         </t>
  </si>
  <si>
    <t xml:space="preserve">                        </t>
  </si>
  <si>
    <t xml:space="preserve">                           </t>
  </si>
  <si>
    <t>Saint Lucia</t>
  </si>
  <si>
    <t>Source: St Vincent and the Grenadines Statistics Office, ECCB</t>
  </si>
  <si>
    <t>St Vincent and the Grenadines</t>
  </si>
  <si>
    <t>Eastern Caribbean Currency Union</t>
  </si>
  <si>
    <t>Stay Over Visitors</t>
  </si>
  <si>
    <t xml:space="preserve">  Stay-Over Visitors By Air</t>
  </si>
  <si>
    <t xml:space="preserve"> Stay Over Visitors by Sea</t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</si>
  <si>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</si>
  <si>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</si>
  <si>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Total Visitors </t>
    </r>
    <r>
      <rPr>
        <vertAlign val="superscript"/>
        <sz val="10"/>
        <color theme="1"/>
        <rFont val="Arial"/>
        <family val="2"/>
      </rPr>
      <t>\1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</si>
  <si>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</si>
  <si>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</si>
  <si>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</si>
  <si>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Stay-Over Visitors By Sea</t>
    </r>
    <r>
      <rPr>
        <vertAlign val="superscript"/>
        <sz val="10"/>
        <color theme="1"/>
        <rFont val="Arial"/>
        <family val="2"/>
      </rPr>
      <t>2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</si>
  <si>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3</t>
    </r>
  </si>
  <si>
    <t>Source: Montserrat Statistics Department, ECCB</t>
  </si>
  <si>
    <t>n.a</t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</si>
  <si>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</si>
  <si>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</si>
  <si>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t>Source: Saint Lucia Board of Tourism, ECCB</t>
  </si>
  <si>
    <t>Source: Grenada Tourist Board</t>
  </si>
  <si>
    <r>
      <t xml:space="preserve">  Stay-Over Visitors</t>
    </r>
    <r>
      <rPr>
        <vertAlign val="superscript"/>
        <sz val="10"/>
        <color theme="1"/>
        <rFont val="Arial"/>
        <family val="2"/>
      </rPr>
      <t xml:space="preserve"> </t>
    </r>
  </si>
  <si>
    <t>n.a. means not available</t>
  </si>
  <si>
    <t>Data as at 31 December 2017</t>
  </si>
  <si>
    <t>NA()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</si>
  <si>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is available only annually from 2000 to 2004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</si>
  <si>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Includes Excursionists for Antigua and Barbuda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</si>
  <si>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Anguilla visitor expenditure is calculated quarterly</t>
    </r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</si>
  <si>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Data on visitor expenditure for Jan-16 to Jun-17 estimated; data on arrivals for Oct-17 to Dec-17 estimated for Dominica</t>
    </r>
  </si>
  <si>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Visitor expenditure includes expenditure of stay over visitors and cruise ship passengers only for Grenada</t>
    </r>
  </si>
  <si>
    <r>
      <rPr>
        <vertAlign val="super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 xml:space="preserve"> Montserrat's data for Dec-16 to Dec-17 estimated for Tourist and Excursionist Arrivals.  Yacht and Cruise data estimated for Apr-17 to Dec-17 </t>
    </r>
  </si>
  <si>
    <r>
      <rPr>
        <vertAlign val="superscript"/>
        <sz val="10"/>
        <color indexed="8"/>
        <rFont val="Arial"/>
        <family val="2"/>
      </rPr>
      <t>7/</t>
    </r>
    <r>
      <rPr>
        <sz val="10"/>
        <color indexed="8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</si>
  <si>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rPr>
        <vertAlign val="superscript"/>
        <sz val="10"/>
        <color indexed="8"/>
        <rFont val="Arial"/>
        <family val="2"/>
      </rPr>
      <t>8/</t>
    </r>
    <r>
      <rPr>
        <sz val="10"/>
        <color indexed="8"/>
        <rFont val="Arial"/>
        <family val="2"/>
      </rPr>
      <t xml:space="preserve"> Visitor Expenditure for July to December estimated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</si>
  <si>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</si>
  <si>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for Dec-16 to Dec-17 estimated for Tourist and Excursionist Arrivals.  Yacht and Cruise data estimated for Apr-17 to Dec-17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</si>
  <si>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on visitor expenditure for Jan-16 to Jun-17 estimated; data on arrivals for Oct-17 to Dec-17 estimated</t>
    </r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</si>
  <si>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1</t>
    </r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</si>
  <si>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</si>
  <si>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Data for Nov 17 and Dec-17 estimated</t>
    </r>
  </si>
  <si>
    <r>
      <t xml:space="preserve">Excursionists </t>
    </r>
    <r>
      <rPr>
        <vertAlign val="superscript"/>
        <sz val="10"/>
        <color theme="1"/>
        <rFont val="Arial"/>
        <family val="2"/>
      </rPr>
      <t>6</t>
    </r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</si>
  <si>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</si>
  <si>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1/</t>
    </r>
    <r>
      <rPr>
        <sz val="10"/>
        <color theme="1"/>
        <rFont val="Arial"/>
        <family val="2"/>
      </rPr>
      <t xml:space="preserve"> 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</si>
  <si>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>Total</t>
    </r>
    <r>
      <rPr>
        <vertAlign val="super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</si>
  <si>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Total Visitor Expenditure for July to December estimated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</si>
  <si>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\1,2</t>
    </r>
  </si>
  <si>
    <r>
      <t xml:space="preserve">Visitor Expenditure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3,4,5,8</t>
    </r>
  </si>
  <si>
    <t>Source: ECCU Statistics Office, ECCU Tourist Board and ECCB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</si>
</sst>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/>
    <xf numFmtId="43" fontId="2" fillId="0" borderId="0" xfId="1" applyFont="1"/>
    <xf numFmtId="43" fontId="2" fillId="0" borderId="4" xfId="1" applyFont="1" applyBorder="1"/>
    <xf numFmtId="43" fontId="2" fillId="0" borderId="0" xfId="1" applyFont="1" applyBorder="1"/>
    <xf numFmtId="43" fontId="2" fillId="0" borderId="0" xfId="1" applyFont="1" applyBorder="1" applyAlignment="1">
      <alignment horizontal="right"/>
    </xf>
    <xf numFmtId="43" fontId="2" fillId="0" borderId="5" xfId="1" applyFont="1" applyBorder="1"/>
    <xf numFmtId="164" fontId="2" fillId="0" borderId="4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right"/>
    </xf>
    <xf numFmtId="164" fontId="2" fillId="0" borderId="5" xfId="1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5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3" fontId="2" fillId="0" borderId="2" xfId="1" applyFont="1" applyBorder="1" applyAlignment="1">
      <alignment horizontal="right"/>
    </xf>
    <xf numFmtId="43" fontId="2" fillId="0" borderId="3" xfId="1" applyFont="1" applyBorder="1"/>
    <xf numFmtId="0" fontId="2" fillId="0" borderId="5" xfId="1" applyNumberFormat="1" applyFont="1" applyBorder="1"/>
    <xf numFmtId="0" fontId="2" fillId="0" borderId="0" xfId="0" applyFont="1" applyBorder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2" fillId="0" borderId="0" xfId="1" applyNumberFormat="1" applyFont="1" applyFill="1" applyAlignment="1">
      <alignment horizontal="left"/>
    </xf>
    <xf numFmtId="164" fontId="2" fillId="0" borderId="1" xfId="1" applyNumberFormat="1" applyFont="1" applyBorder="1"/>
    <xf numFmtId="164" fontId="2" fillId="0" borderId="3" xfId="1" applyNumberFormat="1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7" fillId="0" borderId="0" xfId="0" applyFont="1"/>
    <xf numFmtId="0" fontId="7" fillId="0" borderId="0" xfId="0" applyFont="1" applyFill="1"/>
    <xf numFmtId="43" fontId="7" fillId="0" borderId="0" xfId="1" applyFont="1"/>
    <xf numFmtId="43" fontId="2" fillId="0" borderId="0" xfId="1" applyNumberFormat="1" applyFont="1" applyBorder="1" applyAlignment="1">
      <alignment horizontal="right"/>
    </xf>
    <xf numFmtId="0" fontId="8" fillId="0" borderId="0" xfId="0" applyFont="1"/>
    <xf numFmtId="43" fontId="2" fillId="0" borderId="2" xfId="1" applyNumberFormat="1" applyFont="1" applyBorder="1" applyAlignment="1">
      <alignment horizontal="right"/>
    </xf>
    <xf numFmtId="43" fontId="2" fillId="0" borderId="4" xfId="1" applyNumberFormat="1" applyFont="1" applyBorder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0" xfId="1" applyNumberFormat="1" applyFont="1" applyFill="1" applyBorder="1" applyAlignment="1">
      <alignment horizontal="right"/>
    </xf>
    <xf numFmtId="164" fontId="2" fillId="0" borderId="2" xfId="1" applyNumberFormat="1" applyFont="1" applyFill="1" applyBorder="1" applyAlignment="1">
      <alignment horizontal="right"/>
    </xf>
    <xf numFmtId="43" fontId="2" fillId="0" borderId="0" xfId="1" applyFont="1" applyFill="1"/>
    <xf numFmtId="164" fontId="2" fillId="0" borderId="0" xfId="0" applyNumberFormat="1" applyFont="1"/>
    <xf numFmtId="165" fontId="2" fillId="0" borderId="0" xfId="0" applyNumberFormat="1" applyFont="1" applyBorder="1" applyAlignment="1">
      <alignment horizontal="left"/>
    </xf>
    <xf numFmtId="49" fontId="2" fillId="0" borderId="5" xfId="1" applyNumberFormat="1" applyFont="1" applyBorder="1"/>
    <xf numFmtId="165" fontId="2" fillId="0" borderId="5" xfId="0" applyNumberFormat="1" applyFont="1" applyBorder="1" applyAlignment="1">
      <alignment horizontal="left"/>
    </xf>
    <xf numFmtId="43" fontId="2" fillId="0" borderId="0" xfId="1" applyNumberFormat="1" applyFont="1" applyBorder="1"/>
    <xf numFmtId="0" fontId="2" fillId="0" borderId="10" xfId="0" applyFont="1" applyBorder="1"/>
    <xf numFmtId="0" fontId="2" fillId="0" borderId="9" xfId="0" applyFont="1" applyBorder="1"/>
    <xf numFmtId="0" fontId="4" fillId="0" borderId="0" xfId="0" applyFont="1" applyFill="1"/>
    <xf numFmtId="164" fontId="2" fillId="0" borderId="0" xfId="1" applyNumberFormat="1" applyFont="1" applyFill="1" applyBorder="1"/>
    <xf numFmtId="43" fontId="2" fillId="0" borderId="0" xfId="1" applyFont="1" applyFill="1" applyBorder="1"/>
    <xf numFmtId="166" fontId="2" fillId="0" borderId="0" xfId="1" applyNumberFormat="1" applyFont="1" applyFill="1" applyBorder="1" applyAlignment="1">
      <alignment horizontal="right"/>
    </xf>
    <xf numFmtId="0" fontId="10" fillId="0" borderId="0" xfId="0" applyFont="1" applyFill="1"/>
    <xf numFmtId="165" fontId="2" fillId="0" borderId="0" xfId="0" applyNumberFormat="1" applyFont="1" applyFill="1" applyAlignment="1">
      <alignment horizontal="left"/>
    </xf>
    <xf numFmtId="165" fontId="7" fillId="0" borderId="0" xfId="0" applyNumberFormat="1" applyFont="1" applyAlignment="1">
      <alignment horizontal="left"/>
    </xf>
    <xf numFmtId="165" fontId="2" fillId="0" borderId="0" xfId="1" applyNumberFormat="1" applyFont="1" applyFill="1" applyAlignment="1">
      <alignment horizontal="left"/>
    </xf>
    <xf numFmtId="0" fontId="2" fillId="0" borderId="0" xfId="0" applyFont="1" applyFill="1" applyAlignment="1">
      <alignment horizontal="right"/>
    </xf>
    <xf numFmtId="43" fontId="2" fillId="0" borderId="1" xfId="1" applyFont="1" applyBorder="1"/>
    <xf numFmtId="164" fontId="2" fillId="0" borderId="4" xfId="1" applyNumberFormat="1" applyFont="1" applyBorder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1" applyNumberFormat="1" applyFont="1" applyFill="1" applyBorder="1"/>
    <xf numFmtId="0" fontId="6" fillId="0" borderId="0" xfId="0" applyFont="1" applyBorder="1"/>
    <xf numFmtId="0" fontId="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Border="1" applyAlignment="1">
      <alignment wrapText="1"/>
    </xf>
    <xf numFmtId="0" fontId="9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showGridLines="0" tabSelected="1" zoomScaleNormal="100" workbookViewId="0">
      <selection activeCell="C1" sqref="C1:U1"/>
    </sheetView>
  </sheetViews>
  <sheetFormatPr defaultColWidth="9.125" defaultRowHeight="12.75" x14ac:dyDescent="0.2"/>
  <cols>
    <col min="1" max="1" width="9.125" style="1"/>
    <col min="2" max="2" width="8.125" style="1" customWidth="1"/>
    <col min="3" max="3" width="41" style="1" customWidth="1"/>
    <col min="4" max="18" width="8.875" style="1" bestFit="1" customWidth="1"/>
    <col min="19" max="19" width="9.25" style="1" customWidth="1"/>
    <col min="20" max="16384" width="9.125" style="1"/>
  </cols>
  <sheetData>
    <row r="1" spans="1:22" ht="12.75" customHeight="1" x14ac:dyDescent="0.2">
      <c r="C1" s="82" t="s">
        <v>11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2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2" ht="13.5" thickBot="1" x14ac:dyDescent="0.25">
      <c r="S3" s="19"/>
      <c r="U3" s="6"/>
    </row>
    <row r="4" spans="1:22" ht="13.5" thickBot="1" x14ac:dyDescent="0.25">
      <c r="C4" s="23"/>
      <c r="D4" s="22">
        <v>2000</v>
      </c>
      <c r="E4" s="22">
        <v>2001</v>
      </c>
      <c r="F4" s="22">
        <v>2002</v>
      </c>
      <c r="G4" s="22">
        <v>2003</v>
      </c>
      <c r="H4" s="22">
        <v>2004</v>
      </c>
      <c r="I4" s="22">
        <v>2005</v>
      </c>
      <c r="J4" s="22">
        <v>2006</v>
      </c>
      <c r="K4" s="22">
        <v>2007</v>
      </c>
      <c r="L4" s="22">
        <v>2008</v>
      </c>
      <c r="M4" s="22">
        <v>2009</v>
      </c>
      <c r="N4" s="22">
        <v>2010</v>
      </c>
      <c r="O4" s="22">
        <v>2011</v>
      </c>
      <c r="P4" s="22">
        <v>2012</v>
      </c>
      <c r="Q4" s="22">
        <v>2013</v>
      </c>
      <c r="R4" s="22">
        <v>2014</v>
      </c>
      <c r="S4" s="22">
        <v>2015</v>
      </c>
      <c r="T4" s="22">
        <v>2016</v>
      </c>
      <c r="U4" s="21">
        <v>2017</v>
      </c>
    </row>
    <row r="5" spans="1:22" x14ac:dyDescent="0.2"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</row>
    <row r="6" spans="1:22" s="2" customFormat="1" x14ac:dyDescent="0.2">
      <c r="A6" s="40"/>
      <c r="C6" s="17" t="s">
        <v>9</v>
      </c>
      <c r="D6" s="16">
        <v>112417</v>
      </c>
      <c r="E6" s="16">
        <v>104974</v>
      </c>
      <c r="F6" s="16">
        <v>111118</v>
      </c>
      <c r="G6" s="16">
        <v>109282</v>
      </c>
      <c r="H6" s="16">
        <v>120788</v>
      </c>
      <c r="I6" s="16">
        <v>143186</v>
      </c>
      <c r="J6" s="16">
        <v>167245</v>
      </c>
      <c r="K6" s="16">
        <v>164067</v>
      </c>
      <c r="L6" s="16">
        <v>127862</v>
      </c>
      <c r="M6" s="16">
        <v>112115</v>
      </c>
      <c r="N6" s="16">
        <v>118716</v>
      </c>
      <c r="O6" s="15">
        <v>123558</v>
      </c>
      <c r="P6" s="15">
        <v>129391</v>
      </c>
      <c r="Q6" s="15">
        <v>151303</v>
      </c>
      <c r="R6" s="15">
        <v>176780</v>
      </c>
      <c r="S6" s="15">
        <v>186068</v>
      </c>
      <c r="T6" s="15">
        <v>175970</v>
      </c>
      <c r="U6" s="14">
        <v>147185</v>
      </c>
    </row>
    <row r="7" spans="1:22" s="2" customFormat="1" x14ac:dyDescent="0.2"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5"/>
      <c r="O7" s="15"/>
      <c r="P7" s="15"/>
      <c r="Q7" s="15"/>
      <c r="R7" s="15"/>
      <c r="S7" s="15"/>
      <c r="T7" s="15"/>
      <c r="U7" s="14"/>
    </row>
    <row r="8" spans="1:22" s="2" customFormat="1" x14ac:dyDescent="0.2">
      <c r="A8" s="40"/>
      <c r="C8" s="17" t="s">
        <v>8</v>
      </c>
      <c r="D8" s="16">
        <v>43737</v>
      </c>
      <c r="E8" s="16">
        <v>47944</v>
      </c>
      <c r="F8" s="16">
        <v>43969</v>
      </c>
      <c r="G8" s="16">
        <v>46915</v>
      </c>
      <c r="H8" s="16">
        <v>53987</v>
      </c>
      <c r="I8" s="16">
        <v>62084</v>
      </c>
      <c r="J8" s="16">
        <v>72962</v>
      </c>
      <c r="K8" s="16">
        <v>77652</v>
      </c>
      <c r="L8" s="16">
        <v>68284</v>
      </c>
      <c r="M8" s="16">
        <v>57891</v>
      </c>
      <c r="N8" s="16">
        <v>61998</v>
      </c>
      <c r="O8" s="15">
        <v>65783</v>
      </c>
      <c r="P8" s="15">
        <v>64698</v>
      </c>
      <c r="Q8" s="15">
        <v>69068</v>
      </c>
      <c r="R8" s="15">
        <v>70927</v>
      </c>
      <c r="S8" s="15">
        <v>73232</v>
      </c>
      <c r="T8" s="15">
        <v>79239</v>
      </c>
      <c r="U8" s="14">
        <v>66789</v>
      </c>
    </row>
    <row r="9" spans="1:22" s="2" customFormat="1" x14ac:dyDescent="0.2">
      <c r="A9" s="40"/>
      <c r="C9" s="17" t="s">
        <v>7</v>
      </c>
      <c r="D9" s="16">
        <v>24799</v>
      </c>
      <c r="E9" s="16">
        <v>30099</v>
      </c>
      <c r="F9" s="16">
        <v>28755</v>
      </c>
      <c r="G9" s="16">
        <v>30644</v>
      </c>
      <c r="H9" s="16">
        <v>35751</v>
      </c>
      <c r="I9" s="16">
        <v>41733</v>
      </c>
      <c r="J9" s="16">
        <v>44489</v>
      </c>
      <c r="K9" s="16">
        <v>45974</v>
      </c>
      <c r="L9" s="16">
        <v>40202</v>
      </c>
      <c r="M9" s="16">
        <v>34073</v>
      </c>
      <c r="N9" s="16">
        <v>38882</v>
      </c>
      <c r="O9" s="15">
        <v>42829</v>
      </c>
      <c r="P9" s="15">
        <v>41795</v>
      </c>
      <c r="Q9" s="15">
        <v>45510</v>
      </c>
      <c r="R9" s="15">
        <v>45446</v>
      </c>
      <c r="S9" s="15">
        <v>47248</v>
      </c>
      <c r="T9" s="15">
        <v>50508</v>
      </c>
      <c r="U9" s="14">
        <v>42927</v>
      </c>
    </row>
    <row r="10" spans="1:22" s="2" customFormat="1" x14ac:dyDescent="0.2">
      <c r="A10" s="40"/>
      <c r="C10" s="17" t="s">
        <v>6</v>
      </c>
      <c r="D10" s="16">
        <v>1512</v>
      </c>
      <c r="E10" s="16">
        <v>1258</v>
      </c>
      <c r="F10" s="16">
        <v>1301</v>
      </c>
      <c r="G10" s="16">
        <v>1289</v>
      </c>
      <c r="H10" s="16">
        <v>1549</v>
      </c>
      <c r="I10" s="16">
        <v>1792</v>
      </c>
      <c r="J10" s="16">
        <v>1977</v>
      </c>
      <c r="K10" s="16">
        <v>2393</v>
      </c>
      <c r="L10" s="16">
        <v>2074</v>
      </c>
      <c r="M10" s="16">
        <v>2032</v>
      </c>
      <c r="N10" s="16">
        <v>2403</v>
      </c>
      <c r="O10" s="15">
        <v>2823</v>
      </c>
      <c r="P10" s="15">
        <v>3291</v>
      </c>
      <c r="Q10" s="15">
        <v>3575</v>
      </c>
      <c r="R10" s="15">
        <v>3709</v>
      </c>
      <c r="S10" s="15">
        <v>3397</v>
      </c>
      <c r="T10" s="15">
        <v>3501</v>
      </c>
      <c r="U10" s="14">
        <v>2735</v>
      </c>
    </row>
    <row r="11" spans="1:22" s="2" customFormat="1" x14ac:dyDescent="0.2">
      <c r="A11" s="40"/>
      <c r="C11" s="17" t="s">
        <v>5</v>
      </c>
      <c r="D11" s="16">
        <v>2786</v>
      </c>
      <c r="E11" s="16">
        <v>2789</v>
      </c>
      <c r="F11" s="16">
        <v>2529</v>
      </c>
      <c r="G11" s="16">
        <v>2962</v>
      </c>
      <c r="H11" s="16">
        <v>3198</v>
      </c>
      <c r="I11" s="16">
        <v>3834</v>
      </c>
      <c r="J11" s="16">
        <v>4344</v>
      </c>
      <c r="K11" s="16">
        <v>4568</v>
      </c>
      <c r="L11" s="16">
        <v>3816</v>
      </c>
      <c r="M11" s="16">
        <v>2947</v>
      </c>
      <c r="N11" s="16">
        <v>2914</v>
      </c>
      <c r="O11" s="15">
        <v>3118</v>
      </c>
      <c r="P11" s="15">
        <v>2599</v>
      </c>
      <c r="Q11" s="15">
        <v>2796</v>
      </c>
      <c r="R11" s="15">
        <v>2750</v>
      </c>
      <c r="S11" s="15">
        <v>2753</v>
      </c>
      <c r="T11" s="15">
        <v>2968</v>
      </c>
      <c r="U11" s="14">
        <v>3269</v>
      </c>
    </row>
    <row r="12" spans="1:22" s="2" customFormat="1" x14ac:dyDescent="0.2">
      <c r="A12" s="40"/>
      <c r="C12" s="17" t="s">
        <v>4</v>
      </c>
      <c r="D12" s="16">
        <v>6816</v>
      </c>
      <c r="E12" s="16">
        <v>7369</v>
      </c>
      <c r="F12" s="16">
        <v>7455</v>
      </c>
      <c r="G12" s="16">
        <v>7362</v>
      </c>
      <c r="H12" s="16">
        <v>7129</v>
      </c>
      <c r="I12" s="16">
        <v>8529</v>
      </c>
      <c r="J12" s="16">
        <v>15278</v>
      </c>
      <c r="K12" s="16">
        <v>15425</v>
      </c>
      <c r="L12" s="16">
        <v>14748</v>
      </c>
      <c r="M12" s="16">
        <v>12924</v>
      </c>
      <c r="N12" s="16">
        <v>11837</v>
      </c>
      <c r="O12" s="15">
        <v>10954</v>
      </c>
      <c r="P12" s="15">
        <v>10181</v>
      </c>
      <c r="Q12" s="15">
        <v>10454</v>
      </c>
      <c r="R12" s="15">
        <v>11445</v>
      </c>
      <c r="S12" s="15">
        <v>12497</v>
      </c>
      <c r="T12" s="15">
        <v>13435</v>
      </c>
      <c r="U12" s="14">
        <v>10206</v>
      </c>
    </row>
    <row r="13" spans="1:22" s="2" customFormat="1" x14ac:dyDescent="0.2">
      <c r="A13" s="40"/>
      <c r="C13" s="17" t="s">
        <v>3</v>
      </c>
      <c r="D13" s="16">
        <v>7824</v>
      </c>
      <c r="E13" s="16">
        <v>6429</v>
      </c>
      <c r="F13" s="16">
        <v>3929</v>
      </c>
      <c r="G13" s="16">
        <v>4658</v>
      </c>
      <c r="H13" s="16">
        <v>6360</v>
      </c>
      <c r="I13" s="16">
        <v>6196</v>
      </c>
      <c r="J13" s="16">
        <v>6874</v>
      </c>
      <c r="K13" s="16">
        <v>9292</v>
      </c>
      <c r="L13" s="16">
        <v>7444</v>
      </c>
      <c r="M13" s="16">
        <v>5915</v>
      </c>
      <c r="N13" s="16">
        <v>5962</v>
      </c>
      <c r="O13" s="15">
        <v>6059</v>
      </c>
      <c r="P13" s="15">
        <v>6832</v>
      </c>
      <c r="Q13" s="15">
        <v>6733</v>
      </c>
      <c r="R13" s="15">
        <v>7577</v>
      </c>
      <c r="S13" s="15">
        <v>7337</v>
      </c>
      <c r="T13" s="15">
        <v>8827</v>
      </c>
      <c r="U13" s="14">
        <v>7652</v>
      </c>
    </row>
    <row r="14" spans="1:22" s="2" customFormat="1" x14ac:dyDescent="0.2"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5"/>
      <c r="O14" s="15"/>
      <c r="P14" s="15"/>
      <c r="Q14" s="15"/>
      <c r="R14" s="15"/>
      <c r="S14" s="15"/>
      <c r="T14" s="15"/>
      <c r="U14" s="14"/>
    </row>
    <row r="15" spans="1:22" s="2" customFormat="1" x14ac:dyDescent="0.2">
      <c r="A15" s="41"/>
      <c r="C15" s="17" t="s">
        <v>2</v>
      </c>
      <c r="D15" s="16">
        <v>68680</v>
      </c>
      <c r="E15" s="16">
        <v>57030</v>
      </c>
      <c r="F15" s="16">
        <v>67149</v>
      </c>
      <c r="G15" s="16">
        <v>62367</v>
      </c>
      <c r="H15" s="16">
        <v>66801</v>
      </c>
      <c r="I15" s="16">
        <v>81102</v>
      </c>
      <c r="J15" s="16">
        <v>94283</v>
      </c>
      <c r="K15" s="16">
        <v>86415</v>
      </c>
      <c r="L15" s="16">
        <v>59578</v>
      </c>
      <c r="M15" s="16">
        <v>54224</v>
      </c>
      <c r="N15" s="16">
        <v>56718</v>
      </c>
      <c r="O15" s="15">
        <v>57775</v>
      </c>
      <c r="P15" s="15">
        <v>64693</v>
      </c>
      <c r="Q15" s="15">
        <v>82235</v>
      </c>
      <c r="R15" s="15">
        <v>105853</v>
      </c>
      <c r="S15" s="15">
        <v>112836</v>
      </c>
      <c r="T15" s="15">
        <v>96731</v>
      </c>
      <c r="U15" s="14">
        <v>80396</v>
      </c>
    </row>
    <row r="16" spans="1:22" s="9" customFormat="1" x14ac:dyDescent="0.2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O16" s="11"/>
      <c r="P16" s="11"/>
      <c r="Q16" s="11"/>
      <c r="R16" s="11"/>
      <c r="S16" s="11"/>
      <c r="T16" s="11"/>
      <c r="U16" s="10"/>
    </row>
    <row r="17" spans="1:21" s="9" customFormat="1" ht="14.25" x14ac:dyDescent="0.2">
      <c r="A17" s="42"/>
      <c r="B17" s="10"/>
      <c r="C17" s="76" t="s">
        <v>64</v>
      </c>
      <c r="D17" s="43">
        <v>149.27248652200001</v>
      </c>
      <c r="E17" s="43">
        <v>164.68562134799998</v>
      </c>
      <c r="F17" s="43">
        <v>149.05100327900001</v>
      </c>
      <c r="G17" s="43">
        <v>173.930575836</v>
      </c>
      <c r="H17" s="43">
        <v>167.51497489900001</v>
      </c>
      <c r="I17" s="43">
        <v>232.01228830899998</v>
      </c>
      <c r="J17" s="43">
        <v>289.29623508199995</v>
      </c>
      <c r="K17" s="43">
        <v>310.39871579499999</v>
      </c>
      <c r="L17" s="43">
        <v>294.35627344200003</v>
      </c>
      <c r="M17" s="43">
        <v>253.15238752699997</v>
      </c>
      <c r="N17" s="43">
        <v>268.37723380399996</v>
      </c>
      <c r="O17" s="59">
        <v>301.70142612900003</v>
      </c>
      <c r="P17" s="59">
        <v>304.517228794</v>
      </c>
      <c r="Q17" s="59">
        <v>331.55787421399998</v>
      </c>
      <c r="R17" s="59">
        <v>346.08415965199998</v>
      </c>
      <c r="S17" s="59">
        <v>346.08760656099997</v>
      </c>
      <c r="T17" s="59">
        <v>355.46425000000005</v>
      </c>
      <c r="U17" s="10">
        <v>353.44024479000001</v>
      </c>
    </row>
    <row r="18" spans="1:21" ht="13.5" thickBot="1" x14ac:dyDescent="0.25">
      <c r="B18" s="18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5"/>
    </row>
    <row r="19" spans="1:21" x14ac:dyDescent="0.2">
      <c r="D19" s="2"/>
    </row>
    <row r="20" spans="1:21" x14ac:dyDescent="0.2">
      <c r="C20" s="4" t="s">
        <v>0</v>
      </c>
      <c r="D20" s="2"/>
    </row>
    <row r="21" spans="1:21" ht="12.75" customHeight="1" x14ac:dyDescent="0.2">
      <c r="C21" s="77" t="s">
        <v>65</v>
      </c>
      <c r="D21" s="2"/>
    </row>
    <row r="22" spans="1:21" ht="12.75" customHeight="1" x14ac:dyDescent="0.2">
      <c r="C22" s="19" t="s">
        <v>66</v>
      </c>
      <c r="D22" s="2"/>
    </row>
    <row r="23" spans="1:21" ht="12.75" customHeight="1" x14ac:dyDescent="0.2">
      <c r="C23" s="19"/>
      <c r="D23" s="2"/>
    </row>
    <row r="24" spans="1:21" x14ac:dyDescent="0.2">
      <c r="C24" s="68" t="s">
        <v>51</v>
      </c>
      <c r="D24" s="2"/>
    </row>
    <row r="25" spans="1:21" ht="14.25" customHeight="1" x14ac:dyDescent="0.2">
      <c r="D25" s="2"/>
    </row>
    <row r="26" spans="1:21" s="4" customFormat="1" ht="8.4499999999999993" customHeight="1" x14ac:dyDescent="0.2">
      <c r="D26" s="47"/>
    </row>
    <row r="27" spans="1:21" s="4" customFormat="1" x14ac:dyDescent="0.2"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spans="1:21" s="4" customFormat="1" x14ac:dyDescent="0.2"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1:21" s="4" customFormat="1" x14ac:dyDescent="0.2">
      <c r="C29" s="62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spans="1:21" s="4" customFormat="1" x14ac:dyDescent="0.2"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21" s="4" customFormat="1" x14ac:dyDescent="0.2"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</sheetData>
  <mergeCells count="2">
    <mergeCell ref="C1:U1"/>
    <mergeCell ref="C2:U2"/>
  </mergeCells>
  <conditionalFormatting sqref="D30:R30">
    <cfRule type="cellIs" dxfId="17" priority="2" operator="notBetween">
      <formula>-0.01</formula>
      <formula>0.01</formula>
    </cfRule>
  </conditionalFormatting>
  <conditionalFormatting sqref="D31:R31">
    <cfRule type="cellIs" dxfId="16" priority="1" operator="notBetween">
      <formula>-0.01</formula>
      <formula>0.01</formula>
    </cfRule>
  </conditionalFormatting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showGridLines="0" zoomScale="88" zoomScaleNormal="88" workbookViewId="0">
      <selection activeCell="C2" sqref="C2:U2"/>
    </sheetView>
  </sheetViews>
  <sheetFormatPr defaultColWidth="9.125" defaultRowHeight="14.25" customHeight="1" x14ac:dyDescent="0.2"/>
  <cols>
    <col min="1" max="1" width="9.125" style="1"/>
    <col min="2" max="2" width="9.125" style="1" customWidth="1"/>
    <col min="3" max="3" width="30.125" style="1" customWidth="1"/>
    <col min="4" max="4" width="10" style="1" customWidth="1"/>
    <col min="5" max="8" width="10.875" style="1" bestFit="1" customWidth="1"/>
    <col min="9" max="9" width="10" style="1" customWidth="1"/>
    <col min="10" max="10" width="10.125" style="1" customWidth="1"/>
    <col min="11" max="12" width="10.25" style="1" customWidth="1"/>
    <col min="13" max="15" width="10.125" style="1" customWidth="1"/>
    <col min="16" max="16" width="11.125" style="1" bestFit="1" customWidth="1"/>
    <col min="17" max="18" width="10.125" style="1" customWidth="1"/>
    <col min="19" max="19" width="10.75" style="1" bestFit="1" customWidth="1"/>
    <col min="20" max="20" width="10.25" style="1" customWidth="1"/>
    <col min="21" max="21" width="11.25" style="1" bestFit="1" customWidth="1"/>
    <col min="22" max="16384" width="9.125" style="1"/>
  </cols>
  <sheetData>
    <row r="1" spans="1:21" ht="14.25" customHeight="1" x14ac:dyDescent="0.2">
      <c r="C1" s="83" t="s">
        <v>15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</row>
    <row r="2" spans="1:21" ht="14.25" customHeight="1" x14ac:dyDescent="0.2">
      <c r="C2" s="83" t="s">
        <v>10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1" ht="14.25" customHeight="1" thickBot="1" x14ac:dyDescent="0.25">
      <c r="M3" s="6"/>
      <c r="N3" s="6"/>
      <c r="U3" s="6"/>
    </row>
    <row r="4" spans="1:21" s="30" customFormat="1" ht="14.25" customHeight="1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22">
        <v>2010</v>
      </c>
      <c r="O4" s="22">
        <v>2011</v>
      </c>
      <c r="P4" s="22">
        <v>2012</v>
      </c>
      <c r="Q4" s="22">
        <v>2013</v>
      </c>
      <c r="R4" s="22">
        <v>2014</v>
      </c>
      <c r="S4" s="22">
        <v>2015</v>
      </c>
      <c r="T4" s="22">
        <v>2016</v>
      </c>
      <c r="U4" s="21">
        <v>2017</v>
      </c>
    </row>
    <row r="5" spans="1:21" ht="14.25" customHeight="1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19"/>
      <c r="O5" s="19"/>
      <c r="P5" s="19"/>
      <c r="Q5" s="60"/>
      <c r="R5" s="19"/>
      <c r="S5" s="19"/>
      <c r="T5" s="19"/>
      <c r="U5" s="18"/>
    </row>
    <row r="6" spans="1:21" s="2" customFormat="1" ht="14.25" customHeight="1" x14ac:dyDescent="0.2">
      <c r="A6" s="40"/>
      <c r="C6" s="28" t="s">
        <v>37</v>
      </c>
      <c r="D6" s="16">
        <v>676161</v>
      </c>
      <c r="E6" s="16">
        <v>641434</v>
      </c>
      <c r="F6" s="16">
        <v>554491</v>
      </c>
      <c r="G6" s="16">
        <v>656022</v>
      </c>
      <c r="H6" s="16">
        <v>815627</v>
      </c>
      <c r="I6" s="16">
        <v>738059</v>
      </c>
      <c r="J6" s="16">
        <v>746833</v>
      </c>
      <c r="K6" s="16">
        <v>959312</v>
      </c>
      <c r="L6" s="16">
        <v>887877</v>
      </c>
      <c r="M6" s="16">
        <v>965431</v>
      </c>
      <c r="N6" s="16">
        <v>812859</v>
      </c>
      <c r="O6" s="15">
        <v>870240</v>
      </c>
      <c r="P6" s="15">
        <v>842693</v>
      </c>
      <c r="Q6" s="15">
        <v>805552</v>
      </c>
      <c r="R6" s="15">
        <v>792587</v>
      </c>
      <c r="S6" s="15">
        <v>905674</v>
      </c>
      <c r="T6" s="15">
        <v>878243</v>
      </c>
      <c r="U6" s="14">
        <v>1035692</v>
      </c>
    </row>
    <row r="7" spans="1:21" s="2" customFormat="1" ht="14.25" customHeigh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5"/>
      <c r="O7" s="15"/>
      <c r="P7" s="15"/>
      <c r="Q7" s="15"/>
      <c r="R7" s="15"/>
      <c r="S7" s="15"/>
      <c r="T7" s="15"/>
      <c r="U7" s="14"/>
    </row>
    <row r="8" spans="1:21" s="2" customFormat="1" ht="14.25" customHeight="1" x14ac:dyDescent="0.2">
      <c r="A8" s="40"/>
      <c r="C8" s="17" t="s">
        <v>32</v>
      </c>
      <c r="D8" s="16">
        <v>230014</v>
      </c>
      <c r="E8" s="16">
        <v>214787</v>
      </c>
      <c r="F8" s="16">
        <v>218399</v>
      </c>
      <c r="G8" s="16">
        <v>245767</v>
      </c>
      <c r="H8" s="16">
        <v>267967</v>
      </c>
      <c r="I8" s="16">
        <v>245384</v>
      </c>
      <c r="J8" s="16">
        <v>253679</v>
      </c>
      <c r="K8" s="16">
        <v>261802</v>
      </c>
      <c r="L8" s="16">
        <v>265844</v>
      </c>
      <c r="M8" s="16">
        <v>234410</v>
      </c>
      <c r="N8" s="16">
        <v>229943</v>
      </c>
      <c r="O8" s="15">
        <v>241331</v>
      </c>
      <c r="P8" s="15">
        <v>246926</v>
      </c>
      <c r="Q8" s="15">
        <v>243219</v>
      </c>
      <c r="R8" s="15">
        <v>249316</v>
      </c>
      <c r="S8" s="15">
        <v>250450</v>
      </c>
      <c r="T8" s="15">
        <v>265187</v>
      </c>
      <c r="U8" s="14">
        <v>247311</v>
      </c>
    </row>
    <row r="9" spans="1:21" s="2" customFormat="1" ht="14.25" customHeight="1" x14ac:dyDescent="0.2">
      <c r="A9" s="40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5"/>
      <c r="O9" s="15"/>
      <c r="P9" s="15"/>
      <c r="Q9" s="15"/>
      <c r="R9" s="15"/>
      <c r="S9" s="15"/>
      <c r="T9" s="15"/>
      <c r="U9" s="14"/>
    </row>
    <row r="10" spans="1:21" s="2" customFormat="1" ht="14.25" customHeight="1" x14ac:dyDescent="0.2">
      <c r="A10" s="40"/>
      <c r="C10" s="17" t="s">
        <v>33</v>
      </c>
      <c r="D10" s="16">
        <v>206871</v>
      </c>
      <c r="E10" s="16">
        <v>193176</v>
      </c>
      <c r="F10" s="16">
        <v>198085</v>
      </c>
      <c r="G10" s="16">
        <v>224032</v>
      </c>
      <c r="H10" s="16">
        <v>245797</v>
      </c>
      <c r="I10" s="16">
        <v>245384</v>
      </c>
      <c r="J10" s="16">
        <v>253679</v>
      </c>
      <c r="K10" s="16">
        <v>261802</v>
      </c>
      <c r="L10" s="16">
        <v>265844</v>
      </c>
      <c r="M10" s="16">
        <v>234410</v>
      </c>
      <c r="N10" s="16">
        <v>229943</v>
      </c>
      <c r="O10" s="15">
        <v>241331</v>
      </c>
      <c r="P10" s="15">
        <v>246926</v>
      </c>
      <c r="Q10" s="15">
        <v>243219</v>
      </c>
      <c r="R10" s="15">
        <v>249316</v>
      </c>
      <c r="S10" s="15">
        <v>250450</v>
      </c>
      <c r="T10" s="15">
        <v>265187</v>
      </c>
      <c r="U10" s="14">
        <v>247311</v>
      </c>
    </row>
    <row r="11" spans="1:21" s="2" customFormat="1" ht="14.25" customHeight="1" x14ac:dyDescent="0.2">
      <c r="A11" s="40"/>
      <c r="C11" s="17" t="s">
        <v>7</v>
      </c>
      <c r="D11" s="16">
        <v>59012</v>
      </c>
      <c r="E11" s="16">
        <v>60176</v>
      </c>
      <c r="F11" s="16">
        <v>60679</v>
      </c>
      <c r="G11" s="16">
        <v>64363</v>
      </c>
      <c r="H11" s="16">
        <v>70534</v>
      </c>
      <c r="I11" s="16">
        <v>68527</v>
      </c>
      <c r="J11" s="16">
        <v>73497</v>
      </c>
      <c r="K11" s="16">
        <v>78698</v>
      </c>
      <c r="L11" s="16">
        <v>84032</v>
      </c>
      <c r="M11" s="16">
        <v>82068</v>
      </c>
      <c r="N11" s="16">
        <v>81598</v>
      </c>
      <c r="O11" s="15">
        <v>84832</v>
      </c>
      <c r="P11" s="15">
        <v>93214</v>
      </c>
      <c r="Q11" s="15">
        <v>88619</v>
      </c>
      <c r="R11" s="15">
        <v>95332</v>
      </c>
      <c r="S11" s="15">
        <v>94617</v>
      </c>
      <c r="T11" s="15">
        <v>108652</v>
      </c>
      <c r="U11" s="14">
        <v>96347</v>
      </c>
    </row>
    <row r="12" spans="1:21" s="2" customFormat="1" ht="14.25" customHeight="1" x14ac:dyDescent="0.2">
      <c r="A12" s="40"/>
      <c r="C12" s="17" t="s">
        <v>6</v>
      </c>
      <c r="D12" s="48">
        <v>14007</v>
      </c>
      <c r="E12" s="48">
        <v>12839</v>
      </c>
      <c r="F12" s="48">
        <v>10184</v>
      </c>
      <c r="G12" s="48">
        <v>8603</v>
      </c>
      <c r="H12" s="48">
        <v>9452</v>
      </c>
      <c r="I12" s="48">
        <v>9855</v>
      </c>
      <c r="J12" s="16">
        <v>10053</v>
      </c>
      <c r="K12" s="16">
        <v>10489</v>
      </c>
      <c r="L12" s="16">
        <v>13189</v>
      </c>
      <c r="M12" s="16">
        <v>12947</v>
      </c>
      <c r="N12" s="16">
        <v>17818</v>
      </c>
      <c r="O12" s="15">
        <v>22403</v>
      </c>
      <c r="P12" s="15">
        <v>24185</v>
      </c>
      <c r="Q12" s="15">
        <v>30235</v>
      </c>
      <c r="R12" s="15">
        <v>27701</v>
      </c>
      <c r="S12" s="15">
        <v>23270</v>
      </c>
      <c r="T12" s="15">
        <v>21196</v>
      </c>
      <c r="U12" s="14">
        <v>22932</v>
      </c>
    </row>
    <row r="13" spans="1:21" s="2" customFormat="1" ht="14.25" customHeight="1" x14ac:dyDescent="0.2">
      <c r="A13" s="40"/>
      <c r="C13" s="17" t="s">
        <v>5</v>
      </c>
      <c r="D13" s="48">
        <v>74957</v>
      </c>
      <c r="E13" s="48">
        <v>67785</v>
      </c>
      <c r="F13" s="48">
        <v>72401</v>
      </c>
      <c r="G13" s="48">
        <v>83447</v>
      </c>
      <c r="H13" s="48">
        <v>98101</v>
      </c>
      <c r="I13" s="48">
        <v>92518</v>
      </c>
      <c r="J13" s="16">
        <v>89564</v>
      </c>
      <c r="K13" s="16">
        <v>96801</v>
      </c>
      <c r="L13" s="16">
        <v>89514</v>
      </c>
      <c r="M13" s="16">
        <v>73251</v>
      </c>
      <c r="N13" s="16">
        <v>66623</v>
      </c>
      <c r="O13" s="15">
        <v>69184</v>
      </c>
      <c r="P13" s="15">
        <v>68677</v>
      </c>
      <c r="Q13" s="15">
        <v>68854</v>
      </c>
      <c r="R13" s="15">
        <v>71193</v>
      </c>
      <c r="S13" s="15">
        <v>77890</v>
      </c>
      <c r="T13" s="15">
        <v>76512</v>
      </c>
      <c r="U13" s="14">
        <v>70701</v>
      </c>
    </row>
    <row r="14" spans="1:21" s="2" customFormat="1" ht="14.25" customHeight="1" x14ac:dyDescent="0.2">
      <c r="A14" s="40"/>
      <c r="C14" s="17" t="s">
        <v>4</v>
      </c>
      <c r="D14" s="48">
        <v>34419</v>
      </c>
      <c r="E14" s="48">
        <v>34260</v>
      </c>
      <c r="F14" s="48">
        <v>37372</v>
      </c>
      <c r="G14" s="48">
        <v>46161</v>
      </c>
      <c r="H14" s="48">
        <v>48933</v>
      </c>
      <c r="I14" s="48">
        <v>54533</v>
      </c>
      <c r="J14" s="16">
        <v>59004</v>
      </c>
      <c r="K14" s="16">
        <v>50323</v>
      </c>
      <c r="L14" s="16">
        <v>52954</v>
      </c>
      <c r="M14" s="16">
        <v>41546</v>
      </c>
      <c r="N14" s="16">
        <v>37505</v>
      </c>
      <c r="O14" s="15">
        <v>37887</v>
      </c>
      <c r="P14" s="15">
        <v>35249</v>
      </c>
      <c r="Q14" s="15">
        <v>31645</v>
      </c>
      <c r="R14" s="15">
        <v>30282</v>
      </c>
      <c r="S14" s="15">
        <v>30460</v>
      </c>
      <c r="T14" s="15">
        <v>33898</v>
      </c>
      <c r="U14" s="14">
        <v>31978</v>
      </c>
    </row>
    <row r="15" spans="1:21" s="2" customFormat="1" ht="14.25" customHeight="1" x14ac:dyDescent="0.2">
      <c r="A15" s="40"/>
      <c r="C15" s="17" t="s">
        <v>3</v>
      </c>
      <c r="D15" s="48">
        <v>24476</v>
      </c>
      <c r="E15" s="48">
        <v>18116</v>
      </c>
      <c r="F15" s="48">
        <v>17449</v>
      </c>
      <c r="G15" s="48">
        <v>21458</v>
      </c>
      <c r="H15" s="48">
        <v>18777</v>
      </c>
      <c r="I15" s="48">
        <v>19951</v>
      </c>
      <c r="J15" s="16">
        <v>21561</v>
      </c>
      <c r="K15" s="16">
        <v>25491</v>
      </c>
      <c r="L15" s="16">
        <v>26155</v>
      </c>
      <c r="M15" s="16">
        <v>24598</v>
      </c>
      <c r="N15" s="16">
        <v>26399</v>
      </c>
      <c r="O15" s="15">
        <v>27025</v>
      </c>
      <c r="P15" s="15">
        <v>25601</v>
      </c>
      <c r="Q15" s="15">
        <v>23866</v>
      </c>
      <c r="R15" s="15">
        <v>24808</v>
      </c>
      <c r="S15" s="15">
        <v>24213</v>
      </c>
      <c r="T15" s="15">
        <v>24929</v>
      </c>
      <c r="U15" s="14">
        <v>25353</v>
      </c>
    </row>
    <row r="16" spans="1:21" s="2" customFormat="1" ht="14.25" customHeight="1" x14ac:dyDescent="0.2">
      <c r="A16" s="44"/>
      <c r="C16" s="17"/>
      <c r="D16" s="48"/>
      <c r="E16" s="48"/>
      <c r="F16" s="48"/>
      <c r="G16" s="48"/>
      <c r="H16" s="48"/>
      <c r="I16" s="48"/>
      <c r="J16" s="16"/>
      <c r="K16" s="16"/>
      <c r="L16" s="16"/>
      <c r="M16" s="16"/>
      <c r="N16" s="15"/>
      <c r="O16" s="15"/>
      <c r="P16" s="15"/>
      <c r="Q16" s="15"/>
      <c r="R16" s="15"/>
      <c r="S16" s="15"/>
      <c r="T16" s="15"/>
      <c r="U16" s="14"/>
    </row>
    <row r="17" spans="1:21" s="2" customFormat="1" ht="14.25" customHeight="1" x14ac:dyDescent="0.2">
      <c r="A17" s="40"/>
      <c r="C17" s="17" t="s">
        <v>34</v>
      </c>
      <c r="D17" s="48">
        <v>23143</v>
      </c>
      <c r="E17" s="48">
        <v>21611</v>
      </c>
      <c r="F17" s="48">
        <v>20314</v>
      </c>
      <c r="G17" s="48">
        <v>21735</v>
      </c>
      <c r="H17" s="48">
        <v>22170</v>
      </c>
      <c r="I17" s="48" t="s">
        <v>52</v>
      </c>
      <c r="J17" s="48" t="s">
        <v>52</v>
      </c>
      <c r="K17" s="48" t="s">
        <v>52</v>
      </c>
      <c r="L17" s="48" t="s">
        <v>52</v>
      </c>
      <c r="M17" s="48" t="s">
        <v>52</v>
      </c>
      <c r="N17" s="48" t="s">
        <v>52</v>
      </c>
      <c r="O17" s="48" t="s">
        <v>52</v>
      </c>
      <c r="P17" s="48" t="s">
        <v>52</v>
      </c>
      <c r="Q17" s="48" t="s">
        <v>52</v>
      </c>
      <c r="R17" s="48" t="s">
        <v>52</v>
      </c>
      <c r="S17" s="48" t="s">
        <v>52</v>
      </c>
      <c r="T17" s="48" t="s">
        <v>52</v>
      </c>
      <c r="U17" s="72" t="s">
        <v>52</v>
      </c>
    </row>
    <row r="18" spans="1:21" s="2" customFormat="1" ht="14.25" customHeight="1" x14ac:dyDescent="0.2">
      <c r="A18" s="40"/>
      <c r="C18" s="17"/>
      <c r="D18" s="48"/>
      <c r="E18" s="48"/>
      <c r="F18" s="48"/>
      <c r="G18" s="48"/>
      <c r="H18" s="48"/>
      <c r="I18" s="48"/>
      <c r="J18" s="16"/>
      <c r="K18" s="16"/>
      <c r="L18" s="16"/>
      <c r="M18" s="16"/>
      <c r="N18" s="15"/>
      <c r="O18" s="15"/>
      <c r="P18" s="15"/>
      <c r="Q18" s="15"/>
      <c r="R18" s="15"/>
      <c r="S18" s="15"/>
      <c r="T18" s="15"/>
      <c r="U18" s="14"/>
    </row>
    <row r="19" spans="1:21" s="2" customFormat="1" ht="14.25" customHeight="1" x14ac:dyDescent="0.2">
      <c r="A19" s="41"/>
      <c r="C19" s="28" t="s">
        <v>38</v>
      </c>
      <c r="D19" s="48">
        <v>428791</v>
      </c>
      <c r="E19" s="48">
        <v>408812</v>
      </c>
      <c r="F19" s="48">
        <v>312241</v>
      </c>
      <c r="G19" s="48">
        <v>385686</v>
      </c>
      <c r="H19" s="48">
        <v>522753</v>
      </c>
      <c r="I19" s="48">
        <v>466851</v>
      </c>
      <c r="J19" s="16">
        <v>471623</v>
      </c>
      <c r="K19" s="16">
        <v>672788</v>
      </c>
      <c r="L19" s="16">
        <v>596120</v>
      </c>
      <c r="M19" s="16">
        <v>709795</v>
      </c>
      <c r="N19" s="16">
        <v>557030</v>
      </c>
      <c r="O19" s="15">
        <v>604506</v>
      </c>
      <c r="P19" s="15">
        <v>567707</v>
      </c>
      <c r="Q19" s="15">
        <v>533280</v>
      </c>
      <c r="R19" s="15">
        <v>525349</v>
      </c>
      <c r="S19" s="15">
        <v>636458</v>
      </c>
      <c r="T19" s="15">
        <v>594729</v>
      </c>
      <c r="U19" s="14">
        <v>768838</v>
      </c>
    </row>
    <row r="20" spans="1:21" s="2" customFormat="1" ht="14.25" customHeight="1" x14ac:dyDescent="0.2">
      <c r="A20" s="40"/>
      <c r="C20" s="17"/>
      <c r="D20" s="48"/>
      <c r="E20" s="48"/>
      <c r="F20" s="48"/>
      <c r="G20" s="48"/>
      <c r="H20" s="48"/>
      <c r="I20" s="48"/>
      <c r="J20" s="16"/>
      <c r="K20" s="16"/>
      <c r="L20" s="16"/>
      <c r="M20" s="16"/>
      <c r="N20" s="15"/>
      <c r="O20" s="15"/>
      <c r="P20" s="15"/>
      <c r="Q20" s="15"/>
      <c r="R20" s="15"/>
      <c r="S20" s="15"/>
      <c r="T20" s="15"/>
      <c r="U20" s="14"/>
    </row>
    <row r="21" spans="1:21" s="2" customFormat="1" ht="14.25" customHeight="1" x14ac:dyDescent="0.2">
      <c r="A21" s="40"/>
      <c r="C21" s="17" t="s">
        <v>14</v>
      </c>
      <c r="D21" s="48">
        <v>17356</v>
      </c>
      <c r="E21" s="48">
        <v>17835</v>
      </c>
      <c r="F21" s="48">
        <v>23851</v>
      </c>
      <c r="G21" s="48">
        <v>24569</v>
      </c>
      <c r="H21" s="48">
        <v>24907</v>
      </c>
      <c r="I21" s="48">
        <v>25824</v>
      </c>
      <c r="J21" s="16">
        <v>21531</v>
      </c>
      <c r="K21" s="16">
        <v>24722</v>
      </c>
      <c r="L21" s="16">
        <v>25913</v>
      </c>
      <c r="M21" s="16">
        <v>21226</v>
      </c>
      <c r="N21" s="16">
        <v>25886</v>
      </c>
      <c r="O21" s="15">
        <v>24403</v>
      </c>
      <c r="P21" s="15">
        <v>28060</v>
      </c>
      <c r="Q21" s="15">
        <v>29053</v>
      </c>
      <c r="R21" s="15">
        <v>17922</v>
      </c>
      <c r="S21" s="15">
        <v>18766</v>
      </c>
      <c r="T21" s="15">
        <v>18327</v>
      </c>
      <c r="U21" s="14">
        <v>19543</v>
      </c>
    </row>
    <row r="22" spans="1:21" s="2" customFormat="1" ht="14.25" customHeight="1" x14ac:dyDescent="0.2">
      <c r="A22" s="40"/>
      <c r="C22" s="17"/>
      <c r="D22" s="48"/>
      <c r="E22" s="48"/>
      <c r="F22" s="48"/>
      <c r="G22" s="48"/>
      <c r="H22" s="48"/>
      <c r="I22" s="48"/>
      <c r="J22" s="16"/>
      <c r="K22" s="16"/>
      <c r="L22" s="16"/>
      <c r="M22" s="16"/>
      <c r="N22" s="15"/>
      <c r="O22" s="15"/>
      <c r="P22" s="15"/>
      <c r="Q22" s="15"/>
      <c r="R22" s="15"/>
      <c r="S22" s="15"/>
      <c r="T22" s="15"/>
      <c r="U22" s="14"/>
    </row>
    <row r="23" spans="1:21" s="2" customFormat="1" ht="14.25" customHeight="1" x14ac:dyDescent="0.2">
      <c r="A23" s="40"/>
      <c r="C23" s="28" t="s">
        <v>39</v>
      </c>
      <c r="D23" s="16">
        <v>328</v>
      </c>
      <c r="E23" s="16">
        <v>271</v>
      </c>
      <c r="F23" s="16">
        <v>217</v>
      </c>
      <c r="G23" s="16">
        <v>296</v>
      </c>
      <c r="H23" s="16">
        <v>375</v>
      </c>
      <c r="I23" s="16">
        <v>321</v>
      </c>
      <c r="J23" s="16">
        <v>352</v>
      </c>
      <c r="K23" s="16">
        <v>380</v>
      </c>
      <c r="L23" s="16">
        <v>317</v>
      </c>
      <c r="M23" s="16">
        <v>367</v>
      </c>
      <c r="N23" s="16">
        <v>304</v>
      </c>
      <c r="O23" s="15">
        <v>328</v>
      </c>
      <c r="P23" s="15">
        <v>333</v>
      </c>
      <c r="Q23" s="15">
        <v>321</v>
      </c>
      <c r="R23" s="15">
        <v>315</v>
      </c>
      <c r="S23" s="15">
        <v>339</v>
      </c>
      <c r="T23" s="15">
        <v>313</v>
      </c>
      <c r="U23" s="14">
        <v>424</v>
      </c>
    </row>
    <row r="24" spans="1:21" s="2" customFormat="1" ht="14.25" customHeight="1" x14ac:dyDescent="0.2">
      <c r="A24" s="40"/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4"/>
    </row>
    <row r="25" spans="1:21" s="2" customFormat="1" ht="14.25" customHeight="1" x14ac:dyDescent="0.2">
      <c r="A25" s="40"/>
      <c r="C25" s="17" t="s">
        <v>13</v>
      </c>
      <c r="D25" s="16">
        <v>2575</v>
      </c>
      <c r="E25" s="16">
        <v>2647</v>
      </c>
      <c r="F25" s="16">
        <v>3541</v>
      </c>
      <c r="G25" s="16">
        <v>3672</v>
      </c>
      <c r="H25" s="16">
        <v>3870</v>
      </c>
      <c r="I25" s="16">
        <v>4123</v>
      </c>
      <c r="J25" s="16">
        <v>4064</v>
      </c>
      <c r="K25" s="16">
        <v>4249</v>
      </c>
      <c r="L25" s="16">
        <v>3671</v>
      </c>
      <c r="M25" s="16">
        <v>3761</v>
      </c>
      <c r="N25" s="16">
        <v>4078</v>
      </c>
      <c r="O25" s="15">
        <v>3180</v>
      </c>
      <c r="P25" s="15">
        <v>3803</v>
      </c>
      <c r="Q25" s="15">
        <v>3825</v>
      </c>
      <c r="R25" s="15">
        <v>3774</v>
      </c>
      <c r="S25" s="15">
        <v>3941</v>
      </c>
      <c r="T25" s="15">
        <v>3996</v>
      </c>
      <c r="U25" s="14">
        <v>4411</v>
      </c>
    </row>
    <row r="26" spans="1:21" s="9" customFormat="1" ht="14.25" customHeight="1" x14ac:dyDescent="0.2">
      <c r="A26" s="40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1"/>
      <c r="P26" s="11"/>
      <c r="Q26" s="11"/>
      <c r="R26" s="11"/>
      <c r="S26" s="11"/>
      <c r="T26" s="11"/>
      <c r="U26" s="10"/>
    </row>
    <row r="27" spans="1:21" s="9" customFormat="1" ht="14.25" customHeight="1" x14ac:dyDescent="0.2">
      <c r="A27" s="42"/>
      <c r="C27" s="13" t="s">
        <v>1</v>
      </c>
      <c r="D27" s="43">
        <v>688.74251300000003</v>
      </c>
      <c r="E27" s="43">
        <v>643.78271500000005</v>
      </c>
      <c r="F27" s="43">
        <v>651.86278900000002</v>
      </c>
      <c r="G27" s="43">
        <v>739.93399999999997</v>
      </c>
      <c r="H27" s="43">
        <v>819.34399999999994</v>
      </c>
      <c r="I27" s="43">
        <v>845.99800000000005</v>
      </c>
      <c r="J27" s="43">
        <v>867.32549799999993</v>
      </c>
      <c r="K27" s="43">
        <v>912.27889100000004</v>
      </c>
      <c r="L27" s="43">
        <v>901.70700000000011</v>
      </c>
      <c r="M27" s="43">
        <v>823.81207199999994</v>
      </c>
      <c r="N27" s="43">
        <v>803.90261199999998</v>
      </c>
      <c r="O27" s="43">
        <v>841.77265899999998</v>
      </c>
      <c r="P27" s="43">
        <v>1485.969265</v>
      </c>
      <c r="Q27" s="43">
        <v>1493.4902480000001</v>
      </c>
      <c r="R27" s="43">
        <v>1622.2919710000001</v>
      </c>
      <c r="S27" s="43">
        <v>1624.0200880000002</v>
      </c>
      <c r="T27" s="43">
        <v>1609.6780359999998</v>
      </c>
      <c r="U27" s="10">
        <v>1502.5653539999998</v>
      </c>
    </row>
    <row r="28" spans="1:21" s="9" customFormat="1" ht="14.25" customHeight="1" thickBot="1" x14ac:dyDescent="0.25">
      <c r="A28" s="42"/>
      <c r="C28" s="2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71"/>
    </row>
    <row r="29" spans="1:21" ht="14.25" customHeight="1" x14ac:dyDescent="0.2">
      <c r="D29" s="2"/>
      <c r="E29" s="2"/>
      <c r="F29" s="2"/>
      <c r="G29" s="2"/>
      <c r="H29" s="2"/>
      <c r="I29" s="2"/>
      <c r="J29" s="2"/>
      <c r="K29" s="2"/>
      <c r="L29" s="2"/>
      <c r="M29" s="15"/>
      <c r="N29" s="15"/>
      <c r="O29" s="15"/>
    </row>
    <row r="30" spans="1:21" ht="14.25" customHeight="1" x14ac:dyDescent="0.2">
      <c r="C30" s="4" t="s">
        <v>12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1" ht="14.25" customHeight="1" x14ac:dyDescent="0.2">
      <c r="C31" s="1" t="s">
        <v>16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1" ht="14.25" customHeight="1" x14ac:dyDescent="0.2">
      <c r="C32" s="78" t="s">
        <v>68</v>
      </c>
      <c r="D32" s="47"/>
      <c r="E32" s="47"/>
      <c r="F32" s="47"/>
      <c r="G32" s="47"/>
      <c r="H32" s="47"/>
      <c r="I32" s="47"/>
      <c r="J32" s="47"/>
      <c r="K32" s="47"/>
      <c r="L32" s="2"/>
      <c r="M32" s="2"/>
      <c r="N32" s="2"/>
      <c r="O32" s="2"/>
    </row>
    <row r="33" spans="3:18" ht="14.25" customHeight="1" x14ac:dyDescent="0.2">
      <c r="C33" s="79" t="s">
        <v>36</v>
      </c>
      <c r="D33" s="47"/>
      <c r="E33" s="47"/>
      <c r="F33" s="47"/>
      <c r="G33" s="47"/>
      <c r="H33" s="47"/>
      <c r="I33" s="47"/>
      <c r="J33" s="47"/>
      <c r="K33" s="47"/>
      <c r="L33" s="2"/>
      <c r="M33" s="2"/>
      <c r="N33" s="2"/>
      <c r="O33" s="2"/>
    </row>
    <row r="34" spans="3:18" ht="14.25" customHeight="1" x14ac:dyDescent="0.2">
      <c r="C34" s="79" t="s">
        <v>35</v>
      </c>
      <c r="D34" s="47"/>
      <c r="E34" s="4"/>
      <c r="F34" s="4"/>
      <c r="G34" s="4"/>
      <c r="H34" s="4"/>
      <c r="I34" s="4"/>
      <c r="J34" s="4"/>
      <c r="K34" s="4"/>
    </row>
    <row r="35" spans="3:18" ht="14.25" customHeight="1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8" ht="14.25" customHeight="1" x14ac:dyDescent="0.2">
      <c r="C36" s="24" t="str">
        <f>'ANG - Annual'!C24</f>
        <v>Data as at 31 December 2017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8" ht="14.25" customHeight="1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8" ht="14.25" customHeight="1" x14ac:dyDescent="0.2">
      <c r="D38" s="47"/>
      <c r="E38" s="47"/>
      <c r="F38" s="47"/>
      <c r="G38" s="47"/>
      <c r="H38" s="47"/>
      <c r="I38" s="47"/>
      <c r="J38" s="47"/>
      <c r="K38" s="2"/>
      <c r="L38" s="2"/>
      <c r="M38" s="2"/>
      <c r="N38" s="2"/>
      <c r="O38" s="2"/>
      <c r="P38" s="2"/>
      <c r="Q38" s="2"/>
      <c r="R38" s="2"/>
    </row>
    <row r="39" spans="3:18" ht="14.25" customHeight="1" x14ac:dyDescent="0.2"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spans="3:18" ht="14.25" customHeight="1" x14ac:dyDescent="0.2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3:18" ht="14.25" customHeight="1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3:18" ht="14.25" customHeight="1" x14ac:dyDescent="0.2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</sheetData>
  <mergeCells count="2">
    <mergeCell ref="C1:U1"/>
    <mergeCell ref="C2:U2"/>
  </mergeCells>
  <pageMargins left="0.7" right="0.7" top="0.75" bottom="0.75" header="0.3" footer="0.3"/>
  <pageSetup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showGridLines="0" zoomScale="90" zoomScaleNormal="90" workbookViewId="0">
      <selection activeCell="C1" sqref="C1:U1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0.75" style="1" customWidth="1"/>
    <col min="4" max="4" width="11.125" style="1" customWidth="1"/>
    <col min="5" max="10" width="10.875" style="1" customWidth="1"/>
    <col min="11" max="11" width="10.875" style="4" customWidth="1"/>
    <col min="12" max="15" width="10.875" style="1" customWidth="1"/>
    <col min="16" max="16" width="10.125" style="1" bestFit="1" customWidth="1"/>
    <col min="17" max="17" width="10.75" style="1" bestFit="1" customWidth="1"/>
    <col min="18" max="18" width="10.125" style="1" bestFit="1" customWidth="1"/>
    <col min="19" max="19" width="10.75" style="1" bestFit="1" customWidth="1"/>
    <col min="20" max="16384" width="9.125" style="1"/>
  </cols>
  <sheetData>
    <row r="1" spans="1:21" x14ac:dyDescent="0.2">
      <c r="C1" s="82" t="s">
        <v>20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3.5" thickBot="1" x14ac:dyDescent="0.25">
      <c r="U3" s="6"/>
    </row>
    <row r="4" spans="1:21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49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22">
        <v>2014</v>
      </c>
      <c r="S4" s="22">
        <v>2015</v>
      </c>
      <c r="T4" s="22">
        <v>2016</v>
      </c>
      <c r="U4" s="21">
        <v>2017</v>
      </c>
    </row>
    <row r="5" spans="1:21" x14ac:dyDescent="0.2">
      <c r="C5" s="20"/>
      <c r="D5" s="19"/>
      <c r="E5" s="29"/>
      <c r="F5" s="29"/>
      <c r="G5" s="29"/>
      <c r="H5" s="29"/>
      <c r="I5" s="29"/>
      <c r="J5" s="29"/>
      <c r="K5" s="50"/>
      <c r="L5" s="29"/>
      <c r="M5" s="29"/>
      <c r="N5" s="29"/>
      <c r="O5" s="38"/>
      <c r="P5" s="29"/>
      <c r="Q5" s="29"/>
      <c r="R5" s="19"/>
      <c r="S5" s="19"/>
      <c r="T5" s="19"/>
      <c r="U5" s="18"/>
    </row>
    <row r="6" spans="1:21" s="2" customFormat="1" x14ac:dyDescent="0.2">
      <c r="A6" s="40"/>
      <c r="C6" s="17" t="s">
        <v>9</v>
      </c>
      <c r="D6" s="16">
        <v>311282</v>
      </c>
      <c r="E6" s="16">
        <v>276001</v>
      </c>
      <c r="F6" s="16">
        <v>207726</v>
      </c>
      <c r="G6" s="16">
        <v>254163</v>
      </c>
      <c r="H6" s="16">
        <v>466278</v>
      </c>
      <c r="I6" s="16">
        <v>389991</v>
      </c>
      <c r="J6" s="16">
        <v>472707</v>
      </c>
      <c r="K6" s="48">
        <v>438746</v>
      </c>
      <c r="L6" s="16">
        <v>467740</v>
      </c>
      <c r="M6" s="16">
        <v>596986.66666666663</v>
      </c>
      <c r="N6" s="16">
        <v>599078.33333333337</v>
      </c>
      <c r="O6" s="16">
        <v>424371.66666666669</v>
      </c>
      <c r="P6" s="16">
        <v>355175.33333333331</v>
      </c>
      <c r="Q6" s="16">
        <v>320362.33333333331</v>
      </c>
      <c r="R6" s="16">
        <v>378812</v>
      </c>
      <c r="S6" s="16">
        <v>367395.33333333331</v>
      </c>
      <c r="T6" s="16">
        <v>366120</v>
      </c>
      <c r="U6" s="14">
        <v>244880.5</v>
      </c>
    </row>
    <row r="7" spans="1:21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48"/>
      <c r="L7" s="16"/>
      <c r="M7" s="16"/>
      <c r="N7" s="16"/>
      <c r="O7" s="16"/>
      <c r="P7" s="16"/>
      <c r="Q7" s="16"/>
      <c r="R7" s="16"/>
      <c r="S7" s="16"/>
      <c r="T7" s="16"/>
      <c r="U7" s="14"/>
    </row>
    <row r="8" spans="1:21" s="2" customFormat="1" x14ac:dyDescent="0.2">
      <c r="A8" s="40"/>
      <c r="C8" s="17" t="s">
        <v>8</v>
      </c>
      <c r="D8" s="16">
        <v>69596</v>
      </c>
      <c r="E8" s="16">
        <v>66395</v>
      </c>
      <c r="F8" s="16">
        <v>69193</v>
      </c>
      <c r="G8" s="16">
        <v>73191</v>
      </c>
      <c r="H8" s="16">
        <v>80087</v>
      </c>
      <c r="I8" s="16">
        <v>79258</v>
      </c>
      <c r="J8" s="16">
        <v>84041</v>
      </c>
      <c r="K8" s="48">
        <v>72098</v>
      </c>
      <c r="L8" s="16">
        <v>75052</v>
      </c>
      <c r="M8" s="16">
        <v>70159.666666666672</v>
      </c>
      <c r="N8" s="16">
        <v>71761.333333333328</v>
      </c>
      <c r="O8" s="16">
        <v>71768.666666666672</v>
      </c>
      <c r="P8" s="16">
        <v>75130.333333333328</v>
      </c>
      <c r="Q8" s="16">
        <v>75096.333333333328</v>
      </c>
      <c r="R8" s="16">
        <v>78135</v>
      </c>
      <c r="S8" s="16">
        <v>71419.333333333328</v>
      </c>
      <c r="T8" s="16">
        <v>75250</v>
      </c>
      <c r="U8" s="14">
        <v>76818.5</v>
      </c>
    </row>
    <row r="9" spans="1:21" s="2" customFormat="1" x14ac:dyDescent="0.2">
      <c r="A9" s="40"/>
      <c r="C9" s="17" t="s">
        <v>7</v>
      </c>
      <c r="D9" s="16" t="s">
        <v>44</v>
      </c>
      <c r="E9" s="16">
        <v>14493</v>
      </c>
      <c r="F9" s="16">
        <v>15464</v>
      </c>
      <c r="G9" s="16">
        <v>15639</v>
      </c>
      <c r="H9" s="16">
        <v>17574</v>
      </c>
      <c r="I9" s="16">
        <v>18492</v>
      </c>
      <c r="J9" s="16">
        <v>22011</v>
      </c>
      <c r="K9" s="48">
        <v>15784</v>
      </c>
      <c r="L9" s="16">
        <v>14458</v>
      </c>
      <c r="M9" s="16">
        <v>13309</v>
      </c>
      <c r="N9" s="16">
        <v>14259</v>
      </c>
      <c r="O9" s="16">
        <v>13804</v>
      </c>
      <c r="P9" s="16">
        <v>14959</v>
      </c>
      <c r="Q9" s="16">
        <v>14521</v>
      </c>
      <c r="R9" s="16">
        <v>15853</v>
      </c>
      <c r="S9" s="16">
        <v>14101</v>
      </c>
      <c r="T9" s="16">
        <v>15792</v>
      </c>
      <c r="U9" s="14">
        <v>15734</v>
      </c>
    </row>
    <row r="10" spans="1:21" s="2" customFormat="1" x14ac:dyDescent="0.2">
      <c r="A10" s="40"/>
      <c r="C10" s="17" t="s">
        <v>6</v>
      </c>
      <c r="D10" s="16" t="s">
        <v>44</v>
      </c>
      <c r="E10" s="16">
        <v>1870</v>
      </c>
      <c r="F10" s="16">
        <v>2039</v>
      </c>
      <c r="G10" s="16">
        <v>1968</v>
      </c>
      <c r="H10" s="16">
        <v>1724</v>
      </c>
      <c r="I10" s="16">
        <v>1977</v>
      </c>
      <c r="J10" s="16">
        <v>2552</v>
      </c>
      <c r="K10" s="48">
        <v>2615</v>
      </c>
      <c r="L10" s="16">
        <v>3346</v>
      </c>
      <c r="M10" s="16">
        <v>2106</v>
      </c>
      <c r="N10" s="16">
        <v>2325</v>
      </c>
      <c r="O10" s="16">
        <v>2502</v>
      </c>
      <c r="P10" s="16">
        <v>2553</v>
      </c>
      <c r="Q10" s="16">
        <v>2636</v>
      </c>
      <c r="R10" s="16">
        <v>2582</v>
      </c>
      <c r="S10" s="16">
        <v>2545</v>
      </c>
      <c r="T10" s="16">
        <v>2679</v>
      </c>
      <c r="U10" s="14">
        <v>2842</v>
      </c>
    </row>
    <row r="11" spans="1:21" s="2" customFormat="1" x14ac:dyDescent="0.2">
      <c r="A11" s="40"/>
      <c r="C11" s="17" t="s">
        <v>5</v>
      </c>
      <c r="D11" s="16" t="s">
        <v>44</v>
      </c>
      <c r="E11" s="16">
        <v>5967</v>
      </c>
      <c r="F11" s="16">
        <v>5652</v>
      </c>
      <c r="G11" s="16">
        <v>6062</v>
      </c>
      <c r="H11" s="16">
        <v>6035</v>
      </c>
      <c r="I11" s="16">
        <v>6117</v>
      </c>
      <c r="J11" s="16">
        <v>6503</v>
      </c>
      <c r="K11" s="48">
        <v>6229</v>
      </c>
      <c r="L11" s="16">
        <v>7211</v>
      </c>
      <c r="M11" s="16">
        <v>4335</v>
      </c>
      <c r="N11" s="16">
        <v>4597</v>
      </c>
      <c r="O11" s="16">
        <v>4611</v>
      </c>
      <c r="P11" s="16">
        <v>4657</v>
      </c>
      <c r="Q11" s="16">
        <v>4619</v>
      </c>
      <c r="R11" s="16">
        <v>4866</v>
      </c>
      <c r="S11" s="16">
        <v>4979</v>
      </c>
      <c r="T11" s="16">
        <v>5030</v>
      </c>
      <c r="U11" s="14">
        <v>5417</v>
      </c>
    </row>
    <row r="12" spans="1:21" s="2" customFormat="1" x14ac:dyDescent="0.2">
      <c r="A12" s="40"/>
      <c r="C12" s="17" t="s">
        <v>4</v>
      </c>
      <c r="D12" s="16">
        <v>39898</v>
      </c>
      <c r="E12" s="16">
        <v>37853</v>
      </c>
      <c r="F12" s="16">
        <v>40289</v>
      </c>
      <c r="G12" s="16">
        <v>43561</v>
      </c>
      <c r="H12" s="16">
        <v>49367</v>
      </c>
      <c r="I12" s="16">
        <v>47127</v>
      </c>
      <c r="J12" s="16">
        <v>46579</v>
      </c>
      <c r="K12" s="48">
        <v>40511</v>
      </c>
      <c r="L12" s="16">
        <v>41091</v>
      </c>
      <c r="M12" s="16">
        <v>40177</v>
      </c>
      <c r="N12" s="16">
        <v>41648</v>
      </c>
      <c r="O12" s="16">
        <v>41105</v>
      </c>
      <c r="P12" s="16">
        <v>41850</v>
      </c>
      <c r="Q12" s="16">
        <v>41437</v>
      </c>
      <c r="R12" s="16">
        <v>41890</v>
      </c>
      <c r="S12" s="16">
        <v>37273</v>
      </c>
      <c r="T12" s="16">
        <v>38665</v>
      </c>
      <c r="U12" s="14">
        <v>37636</v>
      </c>
    </row>
    <row r="13" spans="1:21" s="2" customFormat="1" x14ac:dyDescent="0.2">
      <c r="A13" s="40"/>
      <c r="C13" s="17" t="s">
        <v>3</v>
      </c>
      <c r="D13" s="16">
        <v>6323</v>
      </c>
      <c r="E13" s="16">
        <v>6212</v>
      </c>
      <c r="F13" s="16">
        <v>5749</v>
      </c>
      <c r="G13" s="16">
        <v>5961</v>
      </c>
      <c r="H13" s="16">
        <v>5387</v>
      </c>
      <c r="I13" s="16">
        <v>5545</v>
      </c>
      <c r="J13" s="16">
        <v>6396</v>
      </c>
      <c r="K13" s="48">
        <v>6959</v>
      </c>
      <c r="L13" s="16">
        <v>8946</v>
      </c>
      <c r="M13" s="16">
        <v>10232.666666666672</v>
      </c>
      <c r="N13" s="16">
        <v>8932.3333333333285</v>
      </c>
      <c r="O13" s="16">
        <v>9746.6666666666715</v>
      </c>
      <c r="P13" s="16">
        <v>11111.333333333328</v>
      </c>
      <c r="Q13" s="16">
        <v>11883.333333333328</v>
      </c>
      <c r="R13" s="16">
        <v>12944</v>
      </c>
      <c r="S13" s="16">
        <v>12521.333333333328</v>
      </c>
      <c r="T13" s="16">
        <v>13084</v>
      </c>
      <c r="U13" s="14">
        <v>15189.5</v>
      </c>
    </row>
    <row r="14" spans="1:21" s="2" customFormat="1" x14ac:dyDescent="0.2">
      <c r="A14" s="44"/>
      <c r="C14" s="17"/>
      <c r="D14" s="16"/>
      <c r="E14" s="16"/>
      <c r="F14" s="16"/>
      <c r="G14" s="16"/>
      <c r="H14" s="16"/>
      <c r="I14" s="16"/>
      <c r="J14" s="16"/>
      <c r="K14" s="48"/>
      <c r="L14" s="16"/>
      <c r="M14" s="16"/>
      <c r="N14" s="16"/>
      <c r="O14" s="16"/>
      <c r="P14" s="16"/>
      <c r="Q14" s="16"/>
      <c r="R14" s="16"/>
      <c r="S14" s="16"/>
      <c r="T14" s="16"/>
      <c r="U14" s="14"/>
    </row>
    <row r="15" spans="1:21" s="2" customFormat="1" x14ac:dyDescent="0.2">
      <c r="A15" s="41"/>
      <c r="C15" s="17" t="s">
        <v>2</v>
      </c>
      <c r="D15" s="16">
        <v>1890</v>
      </c>
      <c r="E15" s="16">
        <v>1979</v>
      </c>
      <c r="F15" s="16">
        <v>1674</v>
      </c>
      <c r="G15" s="16">
        <v>3928</v>
      </c>
      <c r="H15" s="16">
        <v>2577</v>
      </c>
      <c r="I15" s="16">
        <v>650</v>
      </c>
      <c r="J15" s="16">
        <v>927</v>
      </c>
      <c r="K15" s="48">
        <v>936</v>
      </c>
      <c r="L15" s="16">
        <v>915</v>
      </c>
      <c r="M15" s="16">
        <v>890</v>
      </c>
      <c r="N15" s="16">
        <v>784</v>
      </c>
      <c r="O15" s="16">
        <v>764</v>
      </c>
      <c r="P15" s="16">
        <v>2104</v>
      </c>
      <c r="Q15" s="16">
        <v>1904</v>
      </c>
      <c r="R15" s="16">
        <v>2195</v>
      </c>
      <c r="S15" s="16">
        <v>1494</v>
      </c>
      <c r="T15" s="16">
        <v>1031</v>
      </c>
      <c r="U15" s="14">
        <v>619</v>
      </c>
    </row>
    <row r="16" spans="1:21" s="2" customFormat="1" x14ac:dyDescent="0.2">
      <c r="A16" s="40"/>
      <c r="C16" s="17"/>
      <c r="D16" s="16"/>
      <c r="E16" s="16"/>
      <c r="F16" s="16"/>
      <c r="G16" s="16"/>
      <c r="H16" s="16"/>
      <c r="I16" s="16"/>
      <c r="J16" s="16"/>
      <c r="K16" s="48"/>
      <c r="L16" s="16"/>
      <c r="M16" s="16"/>
      <c r="N16" s="16"/>
      <c r="O16" s="16"/>
      <c r="P16" s="16"/>
      <c r="Q16" s="16"/>
      <c r="R16" s="16"/>
      <c r="S16" s="16"/>
      <c r="T16" s="16"/>
      <c r="U16" s="14"/>
    </row>
    <row r="17" spans="1:21" s="2" customFormat="1" x14ac:dyDescent="0.2">
      <c r="A17" s="41"/>
      <c r="C17" s="17" t="s">
        <v>19</v>
      </c>
      <c r="D17" s="16">
        <v>239796</v>
      </c>
      <c r="E17" s="16">
        <v>207627</v>
      </c>
      <c r="F17" s="16">
        <v>136859</v>
      </c>
      <c r="G17" s="16">
        <v>177044</v>
      </c>
      <c r="H17" s="16">
        <v>383614</v>
      </c>
      <c r="I17" s="16">
        <v>301511</v>
      </c>
      <c r="J17" s="16">
        <v>379643</v>
      </c>
      <c r="K17" s="48">
        <v>354515</v>
      </c>
      <c r="L17" s="16">
        <v>380671</v>
      </c>
      <c r="M17" s="16">
        <v>516405</v>
      </c>
      <c r="N17" s="16">
        <v>517979</v>
      </c>
      <c r="O17" s="16">
        <v>341501</v>
      </c>
      <c r="P17" s="16">
        <v>266178</v>
      </c>
      <c r="Q17" s="16">
        <v>230587</v>
      </c>
      <c r="R17" s="16">
        <v>286573</v>
      </c>
      <c r="S17" s="16">
        <v>281544</v>
      </c>
      <c r="T17" s="16">
        <v>277131</v>
      </c>
      <c r="U17" s="14">
        <v>156026</v>
      </c>
    </row>
    <row r="18" spans="1:21" s="2" customFormat="1" x14ac:dyDescent="0.2">
      <c r="A18" s="40"/>
      <c r="C18" s="17"/>
      <c r="D18" s="16"/>
      <c r="E18" s="16"/>
      <c r="F18" s="16"/>
      <c r="G18" s="16"/>
      <c r="H18" s="16"/>
      <c r="I18" s="16"/>
      <c r="J18" s="16"/>
      <c r="K18" s="48"/>
      <c r="L18" s="16"/>
      <c r="M18" s="16"/>
      <c r="N18" s="16"/>
      <c r="O18" s="16"/>
      <c r="P18" s="16"/>
      <c r="Q18" s="16"/>
      <c r="R18" s="16"/>
      <c r="S18" s="16"/>
      <c r="T18" s="16"/>
      <c r="U18" s="14"/>
    </row>
    <row r="19" spans="1:21" s="2" customFormat="1" x14ac:dyDescent="0.2">
      <c r="A19" s="40"/>
      <c r="C19" s="17" t="s">
        <v>14</v>
      </c>
      <c r="D19" s="16" t="s">
        <v>44</v>
      </c>
      <c r="E19" s="16" t="s">
        <v>52</v>
      </c>
      <c r="F19" s="16" t="s">
        <v>52</v>
      </c>
      <c r="G19" s="16" t="s">
        <v>52</v>
      </c>
      <c r="H19" s="16" t="s">
        <v>52</v>
      </c>
      <c r="I19" s="16">
        <v>8572</v>
      </c>
      <c r="J19" s="16">
        <v>8096</v>
      </c>
      <c r="K19" s="48">
        <v>11197</v>
      </c>
      <c r="L19" s="16">
        <v>11102</v>
      </c>
      <c r="M19" s="16">
        <v>9532</v>
      </c>
      <c r="N19" s="16">
        <v>8554</v>
      </c>
      <c r="O19" s="16">
        <v>10338</v>
      </c>
      <c r="P19" s="16">
        <v>11763</v>
      </c>
      <c r="Q19" s="16">
        <v>12775</v>
      </c>
      <c r="R19" s="16">
        <v>11909</v>
      </c>
      <c r="S19" s="16">
        <v>12938</v>
      </c>
      <c r="T19" s="16">
        <v>12708</v>
      </c>
      <c r="U19" s="14">
        <v>11417</v>
      </c>
    </row>
    <row r="20" spans="1:21" s="2" customFormat="1" x14ac:dyDescent="0.2">
      <c r="A20" s="40"/>
      <c r="C20" s="17"/>
      <c r="D20" s="16"/>
      <c r="E20" s="16"/>
      <c r="F20" s="16"/>
      <c r="G20" s="16"/>
      <c r="H20" s="16"/>
      <c r="I20" s="16"/>
      <c r="J20" s="16"/>
      <c r="K20" s="48"/>
      <c r="L20" s="16"/>
      <c r="M20" s="16"/>
      <c r="N20" s="16"/>
      <c r="O20" s="16"/>
      <c r="P20" s="16"/>
      <c r="Q20" s="16"/>
      <c r="R20" s="16"/>
      <c r="S20" s="16"/>
      <c r="T20" s="16"/>
      <c r="U20" s="14"/>
    </row>
    <row r="21" spans="1:21" s="2" customFormat="1" x14ac:dyDescent="0.2">
      <c r="A21" s="40"/>
      <c r="C21" s="17" t="s">
        <v>18</v>
      </c>
      <c r="D21" s="16">
        <v>285</v>
      </c>
      <c r="E21" s="16">
        <v>231</v>
      </c>
      <c r="F21" s="16">
        <v>187</v>
      </c>
      <c r="G21" s="16">
        <v>206</v>
      </c>
      <c r="H21" s="16">
        <v>299</v>
      </c>
      <c r="I21" s="16">
        <v>234</v>
      </c>
      <c r="J21" s="16">
        <v>314</v>
      </c>
      <c r="K21" s="48">
        <v>252</v>
      </c>
      <c r="L21" s="16">
        <v>211</v>
      </c>
      <c r="M21" s="16">
        <v>263</v>
      </c>
      <c r="N21" s="16">
        <v>272</v>
      </c>
      <c r="O21" s="16">
        <v>196</v>
      </c>
      <c r="P21" s="16">
        <v>183</v>
      </c>
      <c r="Q21" s="16">
        <v>162</v>
      </c>
      <c r="R21" s="16">
        <v>199</v>
      </c>
      <c r="S21" s="16">
        <v>187</v>
      </c>
      <c r="T21" s="16">
        <v>163</v>
      </c>
      <c r="U21" s="14">
        <v>102</v>
      </c>
    </row>
    <row r="22" spans="1:21" s="2" customFormat="1" x14ac:dyDescent="0.2">
      <c r="A22" s="40"/>
      <c r="C22" s="17"/>
      <c r="D22" s="16"/>
      <c r="E22" s="16"/>
      <c r="F22" s="16"/>
      <c r="G22" s="16"/>
      <c r="H22" s="16"/>
      <c r="I22" s="16"/>
      <c r="J22" s="16"/>
      <c r="K22" s="48"/>
      <c r="L22" s="16"/>
      <c r="M22" s="16"/>
      <c r="N22" s="16"/>
      <c r="O22" s="16"/>
      <c r="P22" s="16"/>
      <c r="Q22" s="16"/>
      <c r="R22" s="16"/>
      <c r="S22" s="16"/>
      <c r="T22" s="16"/>
      <c r="U22" s="14"/>
    </row>
    <row r="23" spans="1:21" s="2" customFormat="1" x14ac:dyDescent="0.2">
      <c r="A23" s="42"/>
      <c r="C23" s="17" t="s">
        <v>13</v>
      </c>
      <c r="D23" s="16" t="s">
        <v>44</v>
      </c>
      <c r="E23" s="16" t="s">
        <v>52</v>
      </c>
      <c r="F23" s="16" t="s">
        <v>52</v>
      </c>
      <c r="G23" s="16" t="s">
        <v>52</v>
      </c>
      <c r="H23" s="16" t="s">
        <v>52</v>
      </c>
      <c r="I23" s="16">
        <v>1593</v>
      </c>
      <c r="J23" s="16">
        <v>1650</v>
      </c>
      <c r="K23" s="48">
        <v>2223</v>
      </c>
      <c r="L23" s="16">
        <v>2160</v>
      </c>
      <c r="M23" s="16">
        <v>2351</v>
      </c>
      <c r="N23" s="16">
        <v>2359</v>
      </c>
      <c r="O23" s="16">
        <v>2600</v>
      </c>
      <c r="P23" s="16">
        <v>2874</v>
      </c>
      <c r="Q23" s="16">
        <v>3230</v>
      </c>
      <c r="R23" s="16">
        <v>2849</v>
      </c>
      <c r="S23" s="16">
        <v>3175</v>
      </c>
      <c r="T23" s="16">
        <v>3153</v>
      </c>
      <c r="U23" s="14">
        <v>2900</v>
      </c>
    </row>
    <row r="24" spans="1:21" s="9" customFormat="1" x14ac:dyDescent="0.2">
      <c r="B24" s="10"/>
      <c r="C24" s="11"/>
      <c r="D24" s="12"/>
      <c r="E24" s="12"/>
      <c r="F24" s="12"/>
      <c r="G24" s="12"/>
      <c r="H24" s="12"/>
      <c r="I24" s="12"/>
      <c r="J24" s="12"/>
      <c r="K24" s="51"/>
      <c r="L24" s="12"/>
      <c r="M24" s="12"/>
      <c r="N24" s="12"/>
      <c r="O24" s="12"/>
      <c r="P24" s="12"/>
      <c r="Q24" s="12"/>
      <c r="R24" s="12"/>
      <c r="S24" s="12"/>
      <c r="T24" s="12"/>
      <c r="U24" s="10"/>
    </row>
    <row r="25" spans="1:21" s="9" customFormat="1" ht="14.25" x14ac:dyDescent="0.2">
      <c r="A25" s="42"/>
      <c r="B25" s="10"/>
      <c r="C25" s="80" t="s">
        <v>69</v>
      </c>
      <c r="D25" s="43">
        <v>108.40414700000001</v>
      </c>
      <c r="E25" s="43">
        <v>125.34616599999998</v>
      </c>
      <c r="F25" s="43">
        <v>122.93236100000001</v>
      </c>
      <c r="G25" s="43">
        <v>141.35239300000001</v>
      </c>
      <c r="H25" s="43">
        <v>163.708546047</v>
      </c>
      <c r="I25" s="43">
        <v>153.97053723400001</v>
      </c>
      <c r="J25" s="43">
        <v>193.560182</v>
      </c>
      <c r="K25" s="52">
        <v>201.05640599999998</v>
      </c>
      <c r="L25" s="43">
        <v>239.06114700000001</v>
      </c>
      <c r="M25" s="43">
        <v>208.42703800000004</v>
      </c>
      <c r="N25" s="43">
        <v>252.81835000000004</v>
      </c>
      <c r="O25" s="43">
        <v>285.95293900000001</v>
      </c>
      <c r="P25" s="43">
        <v>205.54352299999996</v>
      </c>
      <c r="Q25" s="43">
        <v>276.99912999999998</v>
      </c>
      <c r="R25" s="43">
        <v>343.45778300000001</v>
      </c>
      <c r="S25" s="43">
        <v>336.96611284699998</v>
      </c>
      <c r="T25" s="43">
        <v>383.28238230599999</v>
      </c>
      <c r="U25" s="10">
        <v>326.11271102300009</v>
      </c>
    </row>
    <row r="26" spans="1:21" ht="13.5" thickBot="1" x14ac:dyDescent="0.25">
      <c r="C26" s="8"/>
      <c r="D26" s="32"/>
      <c r="E26" s="32"/>
      <c r="F26" s="32"/>
      <c r="G26" s="32"/>
      <c r="H26" s="32"/>
      <c r="I26" s="32"/>
      <c r="J26" s="32"/>
      <c r="K26" s="53"/>
      <c r="L26" s="32"/>
      <c r="M26" s="32"/>
      <c r="N26" s="32"/>
      <c r="O26" s="32"/>
      <c r="P26" s="32"/>
      <c r="Q26" s="32"/>
      <c r="R26" s="6"/>
      <c r="S26" s="6"/>
      <c r="T26" s="6"/>
      <c r="U26" s="5"/>
    </row>
    <row r="27" spans="1:21" x14ac:dyDescent="0.2">
      <c r="E27" s="2"/>
      <c r="F27" s="2"/>
      <c r="G27" s="2"/>
      <c r="H27" s="2"/>
      <c r="I27" s="2"/>
      <c r="J27" s="2"/>
      <c r="K27" s="47"/>
      <c r="L27" s="2"/>
      <c r="M27" s="2"/>
      <c r="N27" s="2"/>
      <c r="O27" s="2"/>
      <c r="P27" s="2"/>
      <c r="Q27" s="2"/>
    </row>
    <row r="28" spans="1:21" x14ac:dyDescent="0.2">
      <c r="C28" s="4" t="s">
        <v>17</v>
      </c>
      <c r="D28" s="4"/>
      <c r="E28" s="2"/>
      <c r="F28" s="2"/>
      <c r="G28" s="2"/>
      <c r="H28" s="2"/>
      <c r="I28" s="2"/>
      <c r="J28" s="2"/>
      <c r="K28" s="47"/>
      <c r="L28" s="2"/>
      <c r="M28" s="2"/>
      <c r="N28" s="2"/>
      <c r="O28" s="2"/>
      <c r="P28" s="2"/>
      <c r="Q28" s="2"/>
    </row>
    <row r="29" spans="1:21" s="4" customFormat="1" x14ac:dyDescent="0.2">
      <c r="C29" s="1" t="s">
        <v>50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21" s="4" customFormat="1" ht="14.25" x14ac:dyDescent="0.2">
      <c r="C30" s="1" t="s">
        <v>63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21" s="4" customFormat="1" x14ac:dyDescent="0.2">
      <c r="C31" s="1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1:21" s="4" customFormat="1" x14ac:dyDescent="0.2">
      <c r="C32" s="67" t="str">
        <f>+'ANT - Annual'!C36</f>
        <v>Data as at 31 December 2017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pans="4:18" s="4" customFormat="1" x14ac:dyDescent="0.2"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4:18" s="4" customFormat="1" x14ac:dyDescent="0.2"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4:18" s="4" customFormat="1" x14ac:dyDescent="0.2"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4:18" x14ac:dyDescent="0.2">
      <c r="E36" s="2"/>
      <c r="F36" s="2"/>
      <c r="G36" s="2"/>
      <c r="H36" s="2"/>
      <c r="I36" s="2"/>
      <c r="J36" s="2"/>
      <c r="K36" s="47"/>
      <c r="L36" s="2"/>
      <c r="M36" s="2"/>
      <c r="N36" s="2"/>
      <c r="O36" s="2"/>
      <c r="P36" s="2"/>
      <c r="Q36" s="2"/>
    </row>
    <row r="37" spans="4:18" x14ac:dyDescent="0.2">
      <c r="E37" s="2"/>
      <c r="F37" s="2"/>
      <c r="G37" s="2"/>
      <c r="H37" s="2"/>
      <c r="I37" s="2"/>
      <c r="J37" s="2"/>
      <c r="K37" s="47"/>
      <c r="L37" s="2"/>
      <c r="M37" s="2"/>
      <c r="N37" s="2"/>
      <c r="O37" s="2"/>
      <c r="P37" s="2"/>
      <c r="Q37" s="2"/>
    </row>
    <row r="38" spans="4:18" x14ac:dyDescent="0.2">
      <c r="E38" s="2"/>
      <c r="F38" s="2"/>
      <c r="G38" s="2"/>
      <c r="H38" s="2"/>
      <c r="I38" s="2"/>
      <c r="J38" s="2"/>
      <c r="K38" s="47"/>
      <c r="L38" s="2"/>
      <c r="M38" s="2"/>
      <c r="N38" s="2"/>
      <c r="O38" s="2"/>
      <c r="P38" s="2"/>
    </row>
    <row r="39" spans="4:18" x14ac:dyDescent="0.2">
      <c r="E39" s="2"/>
      <c r="F39" s="2"/>
      <c r="G39" s="2"/>
      <c r="H39" s="2"/>
      <c r="I39" s="2"/>
      <c r="J39" s="2"/>
      <c r="K39" s="47"/>
      <c r="L39" s="2"/>
      <c r="M39" s="2"/>
      <c r="N39" s="2"/>
      <c r="O39" s="2"/>
      <c r="P39" s="2"/>
    </row>
    <row r="40" spans="4:18" x14ac:dyDescent="0.2">
      <c r="E40" s="2"/>
      <c r="F40" s="2"/>
      <c r="G40" s="2"/>
      <c r="H40" s="2"/>
      <c r="I40" s="2"/>
      <c r="J40" s="2"/>
      <c r="K40" s="47"/>
      <c r="L40" s="2"/>
      <c r="M40" s="2"/>
      <c r="N40" s="2"/>
      <c r="O40" s="2"/>
      <c r="P40" s="2"/>
    </row>
    <row r="41" spans="4:18" x14ac:dyDescent="0.2">
      <c r="E41" s="2"/>
      <c r="F41" s="2"/>
      <c r="G41" s="2"/>
      <c r="H41" s="2"/>
      <c r="I41" s="2"/>
      <c r="J41" s="2"/>
      <c r="K41" s="47"/>
      <c r="L41" s="2"/>
      <c r="M41" s="2"/>
      <c r="N41" s="2"/>
      <c r="O41" s="2"/>
      <c r="P41" s="2"/>
    </row>
    <row r="42" spans="4:18" x14ac:dyDescent="0.2">
      <c r="E42" s="2"/>
      <c r="F42" s="2"/>
      <c r="G42" s="2"/>
      <c r="H42" s="2"/>
      <c r="I42" s="2"/>
      <c r="J42" s="2"/>
      <c r="K42" s="47"/>
      <c r="L42" s="2"/>
      <c r="M42" s="2"/>
      <c r="N42" s="2"/>
      <c r="O42" s="2"/>
      <c r="P42" s="2"/>
    </row>
    <row r="43" spans="4:18" x14ac:dyDescent="0.2">
      <c r="E43" s="2"/>
      <c r="F43" s="2"/>
      <c r="G43" s="2"/>
      <c r="H43" s="2"/>
      <c r="I43" s="2"/>
      <c r="J43" s="2"/>
      <c r="K43" s="47"/>
      <c r="L43" s="2"/>
      <c r="M43" s="2"/>
      <c r="N43" s="2"/>
      <c r="O43" s="2"/>
      <c r="P43" s="2"/>
    </row>
    <row r="44" spans="4:18" x14ac:dyDescent="0.2">
      <c r="E44" s="2"/>
      <c r="F44" s="2"/>
      <c r="G44" s="2"/>
      <c r="H44" s="2"/>
      <c r="I44" s="2"/>
      <c r="J44" s="2"/>
      <c r="K44" s="47"/>
      <c r="L44" s="2"/>
      <c r="M44" s="2"/>
      <c r="N44" s="2"/>
      <c r="O44" s="2"/>
      <c r="P44" s="2"/>
    </row>
    <row r="45" spans="4:18" x14ac:dyDescent="0.2">
      <c r="E45" s="2"/>
      <c r="F45" s="2"/>
      <c r="G45" s="2"/>
      <c r="H45" s="2"/>
      <c r="I45" s="2"/>
      <c r="J45" s="2"/>
      <c r="K45" s="47"/>
      <c r="L45" s="2"/>
      <c r="M45" s="2"/>
      <c r="N45" s="2"/>
      <c r="O45" s="2"/>
      <c r="P45" s="2"/>
    </row>
    <row r="46" spans="4:18" x14ac:dyDescent="0.2">
      <c r="E46" s="2"/>
      <c r="F46" s="2"/>
      <c r="G46" s="2"/>
      <c r="H46" s="2"/>
      <c r="I46" s="2"/>
      <c r="J46" s="2"/>
      <c r="K46" s="47"/>
      <c r="L46" s="2"/>
      <c r="M46" s="2"/>
      <c r="N46" s="2"/>
      <c r="O46" s="2"/>
      <c r="P46" s="2"/>
    </row>
    <row r="47" spans="4:18" x14ac:dyDescent="0.2">
      <c r="E47" s="2"/>
      <c r="F47" s="2"/>
      <c r="G47" s="2"/>
      <c r="H47" s="2"/>
      <c r="I47" s="2"/>
      <c r="J47" s="2"/>
      <c r="K47" s="47"/>
      <c r="L47" s="2"/>
      <c r="M47" s="2"/>
      <c r="N47" s="2"/>
      <c r="O47" s="2"/>
      <c r="P47" s="2"/>
    </row>
    <row r="48" spans="4:18" x14ac:dyDescent="0.2">
      <c r="E48" s="2"/>
      <c r="F48" s="2"/>
      <c r="G48" s="2"/>
      <c r="H48" s="2"/>
      <c r="I48" s="2"/>
      <c r="J48" s="2"/>
      <c r="K48" s="47"/>
      <c r="L48" s="2"/>
      <c r="M48" s="2"/>
      <c r="N48" s="2"/>
      <c r="O48" s="2"/>
      <c r="P48" s="2"/>
    </row>
    <row r="49" spans="5:16" x14ac:dyDescent="0.2">
      <c r="E49" s="2"/>
      <c r="F49" s="2"/>
      <c r="G49" s="2"/>
      <c r="H49" s="2"/>
      <c r="I49" s="2"/>
      <c r="J49" s="2"/>
      <c r="K49" s="47"/>
      <c r="L49" s="2"/>
      <c r="M49" s="2"/>
      <c r="N49" s="2"/>
      <c r="O49" s="2"/>
      <c r="P49" s="2"/>
    </row>
    <row r="50" spans="5:16" x14ac:dyDescent="0.2">
      <c r="E50" s="2"/>
      <c r="F50" s="2"/>
      <c r="G50" s="2"/>
      <c r="H50" s="2"/>
      <c r="I50" s="2"/>
      <c r="J50" s="2"/>
      <c r="K50" s="47"/>
      <c r="L50" s="2"/>
      <c r="M50" s="2"/>
      <c r="N50" s="2"/>
      <c r="O50" s="2"/>
      <c r="P50" s="2"/>
    </row>
    <row r="51" spans="5:16" x14ac:dyDescent="0.2">
      <c r="E51" s="2"/>
      <c r="F51" s="2"/>
      <c r="G51" s="2"/>
      <c r="H51" s="2"/>
      <c r="I51" s="2"/>
      <c r="J51" s="2"/>
      <c r="K51" s="47"/>
      <c r="L51" s="2"/>
      <c r="M51" s="2"/>
      <c r="N51" s="2"/>
      <c r="O51" s="2"/>
      <c r="P51" s="2"/>
    </row>
    <row r="52" spans="5:16" x14ac:dyDescent="0.2">
      <c r="E52" s="2"/>
      <c r="F52" s="2"/>
      <c r="G52" s="2"/>
      <c r="H52" s="2"/>
      <c r="I52" s="2"/>
      <c r="J52" s="2"/>
      <c r="K52" s="47"/>
      <c r="L52" s="2"/>
      <c r="M52" s="2"/>
      <c r="N52" s="2"/>
      <c r="O52" s="2"/>
      <c r="P52" s="2"/>
    </row>
    <row r="53" spans="5:16" x14ac:dyDescent="0.2">
      <c r="E53" s="2"/>
      <c r="F53" s="2"/>
      <c r="G53" s="2"/>
      <c r="H53" s="2"/>
      <c r="I53" s="2"/>
      <c r="J53" s="2"/>
      <c r="K53" s="47"/>
      <c r="L53" s="2"/>
      <c r="M53" s="2"/>
      <c r="N53" s="2"/>
      <c r="O53" s="2"/>
      <c r="P53" s="2"/>
    </row>
    <row r="54" spans="5:16" x14ac:dyDescent="0.2">
      <c r="E54" s="2"/>
      <c r="F54" s="2"/>
      <c r="G54" s="2"/>
      <c r="H54" s="2"/>
      <c r="I54" s="2"/>
      <c r="J54" s="2"/>
      <c r="K54" s="47"/>
      <c r="L54" s="2"/>
      <c r="M54" s="2"/>
      <c r="N54" s="2"/>
      <c r="O54" s="2"/>
      <c r="P54" s="2"/>
    </row>
    <row r="55" spans="5:16" x14ac:dyDescent="0.2">
      <c r="E55" s="2"/>
      <c r="F55" s="2"/>
      <c r="G55" s="2"/>
      <c r="H55" s="2"/>
      <c r="I55" s="2"/>
      <c r="J55" s="2"/>
      <c r="K55" s="47"/>
      <c r="L55" s="2"/>
      <c r="M55" s="2"/>
      <c r="N55" s="2"/>
      <c r="O55" s="2"/>
      <c r="P55" s="2"/>
    </row>
    <row r="56" spans="5:16" x14ac:dyDescent="0.2">
      <c r="E56" s="2"/>
      <c r="F56" s="2"/>
      <c r="G56" s="2"/>
      <c r="H56" s="2"/>
      <c r="I56" s="2"/>
      <c r="J56" s="2"/>
      <c r="K56" s="47"/>
      <c r="L56" s="2"/>
      <c r="M56" s="2"/>
      <c r="N56" s="2"/>
      <c r="O56" s="2"/>
      <c r="P56" s="2"/>
    </row>
    <row r="57" spans="5:16" x14ac:dyDescent="0.2">
      <c r="E57" s="2"/>
      <c r="F57" s="2"/>
      <c r="G57" s="2"/>
      <c r="H57" s="2"/>
      <c r="I57" s="2"/>
      <c r="J57" s="2"/>
      <c r="K57" s="47"/>
      <c r="L57" s="2"/>
      <c r="M57" s="2"/>
      <c r="N57" s="2"/>
      <c r="O57" s="2"/>
      <c r="P57" s="2"/>
    </row>
    <row r="59" spans="5:16" x14ac:dyDescent="0.2">
      <c r="E59" s="9"/>
      <c r="F59" s="9"/>
      <c r="G59" s="9"/>
      <c r="H59" s="9"/>
      <c r="I59" s="9"/>
      <c r="J59" s="9"/>
      <c r="K59" s="54"/>
      <c r="L59" s="9"/>
      <c r="M59" s="9"/>
      <c r="N59" s="9"/>
      <c r="O59" s="9"/>
    </row>
    <row r="60" spans="5:16" x14ac:dyDescent="0.2">
      <c r="E60" s="9"/>
      <c r="F60" s="9"/>
      <c r="G60" s="9"/>
      <c r="H60" s="9"/>
      <c r="I60" s="9"/>
      <c r="J60" s="9"/>
      <c r="K60" s="54"/>
      <c r="L60" s="9"/>
      <c r="M60" s="9"/>
      <c r="N60" s="9"/>
      <c r="O60" s="9"/>
    </row>
    <row r="61" spans="5:16" x14ac:dyDescent="0.2">
      <c r="E61" s="9"/>
      <c r="F61" s="9"/>
      <c r="G61" s="9"/>
      <c r="H61" s="9"/>
      <c r="I61" s="9"/>
      <c r="J61" s="9"/>
      <c r="K61" s="54"/>
      <c r="L61" s="9"/>
      <c r="M61" s="9"/>
      <c r="N61" s="9"/>
      <c r="O61" s="9"/>
    </row>
    <row r="62" spans="5:16" x14ac:dyDescent="0.2">
      <c r="E62" s="9"/>
      <c r="F62" s="9"/>
      <c r="G62" s="9"/>
      <c r="H62" s="9"/>
      <c r="I62" s="9"/>
      <c r="J62" s="9"/>
      <c r="K62" s="54"/>
      <c r="L62" s="9"/>
      <c r="M62" s="9"/>
      <c r="N62" s="9"/>
      <c r="O62" s="9"/>
    </row>
    <row r="63" spans="5:16" x14ac:dyDescent="0.2">
      <c r="E63" s="9"/>
      <c r="F63" s="9"/>
      <c r="G63" s="9"/>
      <c r="H63" s="9"/>
      <c r="I63" s="9"/>
      <c r="J63" s="9"/>
      <c r="K63" s="54"/>
      <c r="L63" s="9"/>
      <c r="M63" s="9"/>
      <c r="N63" s="9"/>
      <c r="O63" s="9"/>
    </row>
    <row r="64" spans="5:16" x14ac:dyDescent="0.2">
      <c r="E64" s="9"/>
      <c r="F64" s="9"/>
      <c r="G64" s="9"/>
      <c r="H64" s="9"/>
      <c r="I64" s="9"/>
      <c r="J64" s="9"/>
      <c r="K64" s="54"/>
      <c r="L64" s="9"/>
      <c r="M64" s="9"/>
      <c r="N64" s="9"/>
      <c r="O64" s="9"/>
    </row>
    <row r="65" spans="5:15" x14ac:dyDescent="0.2">
      <c r="E65" s="9"/>
      <c r="F65" s="9"/>
      <c r="G65" s="9"/>
      <c r="H65" s="9"/>
      <c r="I65" s="9"/>
      <c r="J65" s="9"/>
      <c r="K65" s="54"/>
      <c r="L65" s="9"/>
      <c r="M65" s="9"/>
      <c r="N65" s="9"/>
      <c r="O65" s="9"/>
    </row>
    <row r="66" spans="5:15" x14ac:dyDescent="0.2">
      <c r="E66" s="9"/>
      <c r="F66" s="9"/>
      <c r="G66" s="9"/>
      <c r="H66" s="9"/>
      <c r="I66" s="9"/>
      <c r="J66" s="9"/>
      <c r="K66" s="54"/>
      <c r="L66" s="9"/>
      <c r="M66" s="9"/>
      <c r="N66" s="9"/>
      <c r="O66" s="9"/>
    </row>
    <row r="67" spans="5:15" x14ac:dyDescent="0.2">
      <c r="E67" s="9"/>
      <c r="F67" s="9"/>
      <c r="G67" s="9"/>
      <c r="H67" s="9"/>
      <c r="I67" s="9"/>
      <c r="J67" s="9"/>
      <c r="K67" s="54"/>
      <c r="L67" s="9"/>
      <c r="M67" s="9"/>
      <c r="N67" s="9"/>
      <c r="O67" s="9"/>
    </row>
  </sheetData>
  <mergeCells count="2">
    <mergeCell ref="C1:U1"/>
    <mergeCell ref="C2:U2"/>
  </mergeCells>
  <conditionalFormatting sqref="D34:R35">
    <cfRule type="cellIs" dxfId="15" priority="2" operator="notBetween">
      <formula>-0.01</formula>
      <formula>0.01</formula>
    </cfRule>
  </conditionalFormatting>
  <conditionalFormatting sqref="D32:R33">
    <cfRule type="cellIs" dxfId="14" priority="1" operator="notBetween">
      <formula>-0.01</formula>
      <formula>0.01</formula>
    </cfRule>
  </conditionalFormatting>
  <pageMargins left="0.7" right="0.7" top="0.75" bottom="0.75" header="0.3" footer="0.3"/>
  <pageSetup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showGridLines="0" zoomScale="90" zoomScaleNormal="90" workbookViewId="0">
      <selection activeCell="C2" sqref="C2:U2"/>
    </sheetView>
  </sheetViews>
  <sheetFormatPr defaultColWidth="9.125" defaultRowHeight="12.75" x14ac:dyDescent="0.2"/>
  <cols>
    <col min="1" max="1" width="9.125" style="1"/>
    <col min="2" max="2" width="5.25" style="1" customWidth="1"/>
    <col min="3" max="3" width="32.375" style="1" customWidth="1"/>
    <col min="4" max="4" width="12.875" style="1" bestFit="1" customWidth="1"/>
    <col min="5" max="15" width="11.75" style="1" bestFit="1" customWidth="1"/>
    <col min="16" max="16" width="10.25" style="1" customWidth="1"/>
    <col min="17" max="17" width="10.75" style="1" bestFit="1" customWidth="1"/>
    <col min="18" max="18" width="11.125" style="1" customWidth="1"/>
    <col min="19" max="19" width="10.75" style="1" bestFit="1" customWidth="1"/>
    <col min="20" max="16384" width="9.125" style="1"/>
  </cols>
  <sheetData>
    <row r="1" spans="1:21" ht="15" customHeight="1" x14ac:dyDescent="0.2">
      <c r="C1" s="82" t="s">
        <v>21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3.5" thickBot="1" x14ac:dyDescent="0.25">
      <c r="T3" s="19"/>
      <c r="U3" s="6"/>
    </row>
    <row r="4" spans="1:21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1">
        <v>2016</v>
      </c>
      <c r="U4" s="34">
        <v>2017</v>
      </c>
    </row>
    <row r="5" spans="1:21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8"/>
      <c r="P5" s="38"/>
      <c r="Q5" s="38"/>
      <c r="R5" s="60"/>
      <c r="S5" s="60"/>
      <c r="T5" s="60"/>
      <c r="U5" s="18"/>
    </row>
    <row r="6" spans="1:21" s="2" customFormat="1" x14ac:dyDescent="0.2">
      <c r="A6" s="40"/>
      <c r="C6" s="17" t="s">
        <v>9</v>
      </c>
      <c r="D6" s="16">
        <v>314325</v>
      </c>
      <c r="E6" s="16">
        <v>275691</v>
      </c>
      <c r="F6" s="16">
        <v>275665</v>
      </c>
      <c r="G6" s="16">
        <v>299215</v>
      </c>
      <c r="H6" s="16">
        <v>375955</v>
      </c>
      <c r="I6" s="16">
        <v>384371</v>
      </c>
      <c r="J6" s="16">
        <v>347295</v>
      </c>
      <c r="K6" s="16">
        <v>410811</v>
      </c>
      <c r="L6" s="16">
        <v>426900</v>
      </c>
      <c r="M6" s="16">
        <v>464297</v>
      </c>
      <c r="N6" s="16">
        <v>451151</v>
      </c>
      <c r="O6" s="16">
        <v>438114</v>
      </c>
      <c r="P6" s="16">
        <v>371391</v>
      </c>
      <c r="Q6" s="16">
        <v>327067</v>
      </c>
      <c r="R6" s="16">
        <v>386674</v>
      </c>
      <c r="S6" s="16">
        <v>426869</v>
      </c>
      <c r="T6" s="16">
        <v>474138</v>
      </c>
      <c r="U6" s="14">
        <v>468825</v>
      </c>
    </row>
    <row r="7" spans="1:21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4"/>
    </row>
    <row r="8" spans="1:21" s="2" customFormat="1" x14ac:dyDescent="0.2">
      <c r="A8" s="40"/>
      <c r="C8" s="17" t="s">
        <v>8</v>
      </c>
      <c r="D8" s="16">
        <v>126661</v>
      </c>
      <c r="E8" s="16">
        <v>121485</v>
      </c>
      <c r="F8" s="16">
        <v>121074</v>
      </c>
      <c r="G8" s="16">
        <v>133724</v>
      </c>
      <c r="H8" s="16">
        <v>127919</v>
      </c>
      <c r="I8" s="16">
        <v>98548</v>
      </c>
      <c r="J8" s="16">
        <v>118653</v>
      </c>
      <c r="K8" s="16">
        <v>129088</v>
      </c>
      <c r="L8" s="16">
        <v>123770</v>
      </c>
      <c r="M8" s="16">
        <v>102429</v>
      </c>
      <c r="N8" s="16">
        <v>98399</v>
      </c>
      <c r="O8" s="16">
        <v>106998</v>
      </c>
      <c r="P8" s="16">
        <v>105231</v>
      </c>
      <c r="Q8" s="16">
        <v>105984</v>
      </c>
      <c r="R8" s="16">
        <v>125224</v>
      </c>
      <c r="S8" s="16">
        <v>132547</v>
      </c>
      <c r="T8" s="16">
        <v>135306</v>
      </c>
      <c r="U8" s="14">
        <v>146341</v>
      </c>
    </row>
    <row r="9" spans="1:21" s="2" customFormat="1" x14ac:dyDescent="0.2">
      <c r="A9" s="40"/>
      <c r="C9" s="17" t="s">
        <v>7</v>
      </c>
      <c r="D9" s="16">
        <v>32541</v>
      </c>
      <c r="E9" s="16">
        <v>32219</v>
      </c>
      <c r="F9" s="16">
        <v>29961</v>
      </c>
      <c r="G9" s="16">
        <v>30924</v>
      </c>
      <c r="H9" s="16">
        <v>27451</v>
      </c>
      <c r="I9" s="16">
        <v>25181</v>
      </c>
      <c r="J9" s="16">
        <v>27126</v>
      </c>
      <c r="K9" s="16">
        <v>27132</v>
      </c>
      <c r="L9" s="16">
        <v>25868</v>
      </c>
      <c r="M9" s="16">
        <v>19997</v>
      </c>
      <c r="N9" s="16">
        <v>19804</v>
      </c>
      <c r="O9" s="16">
        <v>22589</v>
      </c>
      <c r="P9" s="16">
        <v>25216</v>
      </c>
      <c r="Q9" s="16">
        <v>29289</v>
      </c>
      <c r="R9" s="16">
        <v>35145</v>
      </c>
      <c r="S9" s="16">
        <v>40914</v>
      </c>
      <c r="T9" s="16">
        <v>45316</v>
      </c>
      <c r="U9" s="14">
        <v>54801</v>
      </c>
    </row>
    <row r="10" spans="1:21" s="2" customFormat="1" x14ac:dyDescent="0.2">
      <c r="A10" s="40"/>
      <c r="C10" s="17" t="s">
        <v>6</v>
      </c>
      <c r="D10" s="16">
        <v>4829</v>
      </c>
      <c r="E10" s="16">
        <v>5442</v>
      </c>
      <c r="F10" s="16">
        <v>4306</v>
      </c>
      <c r="G10" s="16">
        <v>5296</v>
      </c>
      <c r="H10" s="16">
        <v>5111</v>
      </c>
      <c r="I10" s="16">
        <v>4341</v>
      </c>
      <c r="J10" s="16">
        <v>6335</v>
      </c>
      <c r="K10" s="16">
        <v>6017</v>
      </c>
      <c r="L10" s="16">
        <v>6927</v>
      </c>
      <c r="M10" s="16">
        <v>6040</v>
      </c>
      <c r="N10" s="16">
        <v>6138</v>
      </c>
      <c r="O10" s="16">
        <v>6492</v>
      </c>
      <c r="P10" s="16">
        <v>7102</v>
      </c>
      <c r="Q10" s="16">
        <v>9039</v>
      </c>
      <c r="R10" s="16">
        <v>13229</v>
      </c>
      <c r="S10" s="16">
        <v>10790</v>
      </c>
      <c r="T10" s="16">
        <v>10723</v>
      </c>
      <c r="U10" s="14">
        <v>11383</v>
      </c>
    </row>
    <row r="11" spans="1:21" s="2" customFormat="1" x14ac:dyDescent="0.2">
      <c r="A11" s="40"/>
      <c r="C11" s="17" t="s">
        <v>5</v>
      </c>
      <c r="D11" s="16">
        <v>32236</v>
      </c>
      <c r="E11" s="16">
        <v>28488</v>
      </c>
      <c r="F11" s="16">
        <v>28688</v>
      </c>
      <c r="G11" s="16">
        <v>32506</v>
      </c>
      <c r="H11" s="16">
        <v>27564</v>
      </c>
      <c r="I11" s="16">
        <v>15605</v>
      </c>
      <c r="J11" s="16">
        <v>25042</v>
      </c>
      <c r="K11" s="16">
        <v>33816</v>
      </c>
      <c r="L11" s="16">
        <v>34635</v>
      </c>
      <c r="M11" s="16">
        <v>26934</v>
      </c>
      <c r="N11" s="16">
        <v>25780</v>
      </c>
      <c r="O11" s="16">
        <v>27078</v>
      </c>
      <c r="P11" s="16">
        <v>24366</v>
      </c>
      <c r="Q11" s="16">
        <v>20478</v>
      </c>
      <c r="R11" s="16">
        <v>23285</v>
      </c>
      <c r="S11" s="16">
        <v>24681</v>
      </c>
      <c r="T11" s="16">
        <v>24108</v>
      </c>
      <c r="U11" s="14">
        <v>22498</v>
      </c>
    </row>
    <row r="12" spans="1:21" s="2" customFormat="1" x14ac:dyDescent="0.2">
      <c r="A12" s="40"/>
      <c r="C12" s="17" t="s">
        <v>4</v>
      </c>
      <c r="D12" s="16">
        <v>24112</v>
      </c>
      <c r="E12" s="16">
        <v>27810</v>
      </c>
      <c r="F12" s="16">
        <v>33242</v>
      </c>
      <c r="G12" s="16">
        <v>36871</v>
      </c>
      <c r="H12" s="16">
        <v>39209</v>
      </c>
      <c r="I12" s="16">
        <v>28067</v>
      </c>
      <c r="J12" s="16">
        <v>30927</v>
      </c>
      <c r="K12" s="16">
        <v>28856</v>
      </c>
      <c r="L12" s="16">
        <v>28987</v>
      </c>
      <c r="M12" s="16">
        <v>24869</v>
      </c>
      <c r="N12" s="16">
        <v>22456</v>
      </c>
      <c r="O12" s="16">
        <v>25525</v>
      </c>
      <c r="P12" s="16">
        <v>23899</v>
      </c>
      <c r="Q12" s="16">
        <v>23793</v>
      </c>
      <c r="R12" s="16">
        <v>21790</v>
      </c>
      <c r="S12" s="16">
        <v>22364</v>
      </c>
      <c r="T12" s="16">
        <v>23122</v>
      </c>
      <c r="U12" s="14">
        <v>25247</v>
      </c>
    </row>
    <row r="13" spans="1:21" s="2" customFormat="1" x14ac:dyDescent="0.2">
      <c r="A13" s="40"/>
      <c r="C13" s="17" t="s">
        <v>3</v>
      </c>
      <c r="D13" s="16">
        <v>32943</v>
      </c>
      <c r="E13" s="16">
        <v>27526</v>
      </c>
      <c r="F13" s="16">
        <v>24877</v>
      </c>
      <c r="G13" s="16">
        <v>28127</v>
      </c>
      <c r="H13" s="16">
        <v>28584</v>
      </c>
      <c r="I13" s="16">
        <v>25354</v>
      </c>
      <c r="J13" s="16">
        <v>29223</v>
      </c>
      <c r="K13" s="16">
        <v>33267</v>
      </c>
      <c r="L13" s="16">
        <v>27353</v>
      </c>
      <c r="M13" s="16">
        <v>24589</v>
      </c>
      <c r="N13" s="16">
        <v>24221</v>
      </c>
      <c r="O13" s="16">
        <v>25314</v>
      </c>
      <c r="P13" s="16">
        <v>24648</v>
      </c>
      <c r="Q13" s="16">
        <v>23385</v>
      </c>
      <c r="R13" s="16">
        <v>31775</v>
      </c>
      <c r="S13" s="16">
        <v>33798</v>
      </c>
      <c r="T13" s="16">
        <v>32037</v>
      </c>
      <c r="U13" s="14">
        <v>32412</v>
      </c>
    </row>
    <row r="14" spans="1:21" s="2" customFormat="1" x14ac:dyDescent="0.2">
      <c r="A14" s="44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4"/>
    </row>
    <row r="15" spans="1:21" s="2" customFormat="1" x14ac:dyDescent="0.2">
      <c r="A15" s="41"/>
      <c r="C15" s="17" t="s">
        <v>2</v>
      </c>
      <c r="D15" s="16">
        <v>7359</v>
      </c>
      <c r="E15" s="16">
        <v>6825</v>
      </c>
      <c r="F15" s="16">
        <v>10555</v>
      </c>
      <c r="G15" s="16">
        <v>11871</v>
      </c>
      <c r="H15" s="16">
        <v>13217</v>
      </c>
      <c r="I15" s="16">
        <v>6385</v>
      </c>
      <c r="J15" s="16">
        <v>5262</v>
      </c>
      <c r="K15" s="16">
        <v>7232</v>
      </c>
      <c r="L15" s="16">
        <v>5688</v>
      </c>
      <c r="M15" s="16">
        <v>2829</v>
      </c>
      <c r="N15" s="16">
        <v>2435</v>
      </c>
      <c r="O15" s="16">
        <v>1972</v>
      </c>
      <c r="P15" s="16">
        <v>3343</v>
      </c>
      <c r="Q15" s="16">
        <v>1611</v>
      </c>
      <c r="R15" s="16">
        <v>1660</v>
      </c>
      <c r="S15" s="16">
        <v>1579</v>
      </c>
      <c r="T15" s="16">
        <v>3566</v>
      </c>
      <c r="U15" s="14">
        <v>1062</v>
      </c>
    </row>
    <row r="16" spans="1:21" s="2" customFormat="1" x14ac:dyDescent="0.2">
      <c r="A16" s="40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4"/>
    </row>
    <row r="17" spans="1:21" s="2" customFormat="1" x14ac:dyDescent="0.2">
      <c r="A17" s="41"/>
      <c r="C17" s="17" t="s">
        <v>19</v>
      </c>
      <c r="D17" s="16">
        <v>180305</v>
      </c>
      <c r="E17" s="16">
        <v>147381</v>
      </c>
      <c r="F17" s="16">
        <v>135061</v>
      </c>
      <c r="G17" s="16">
        <v>146925</v>
      </c>
      <c r="H17" s="16">
        <v>229800</v>
      </c>
      <c r="I17" s="16">
        <v>275085</v>
      </c>
      <c r="J17" s="16">
        <v>218647</v>
      </c>
      <c r="K17" s="16">
        <v>270259</v>
      </c>
      <c r="L17" s="16">
        <v>292712</v>
      </c>
      <c r="M17" s="16">
        <v>342852</v>
      </c>
      <c r="N17" s="16">
        <v>333291</v>
      </c>
      <c r="O17" s="16">
        <v>309564</v>
      </c>
      <c r="P17" s="16">
        <v>242757</v>
      </c>
      <c r="Q17" s="16">
        <v>197309</v>
      </c>
      <c r="R17" s="16">
        <v>235140</v>
      </c>
      <c r="S17" s="16">
        <v>270628</v>
      </c>
      <c r="T17" s="16">
        <v>314913</v>
      </c>
      <c r="U17" s="14">
        <v>299429</v>
      </c>
    </row>
    <row r="18" spans="1:21" s="2" customFormat="1" x14ac:dyDescent="0.2">
      <c r="A18" s="40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4"/>
    </row>
    <row r="19" spans="1:21" s="2" customFormat="1" x14ac:dyDescent="0.2">
      <c r="A19" s="40"/>
      <c r="C19" s="17" t="s">
        <v>14</v>
      </c>
      <c r="D19" s="16">
        <v>0</v>
      </c>
      <c r="E19" s="16">
        <v>0</v>
      </c>
      <c r="F19" s="16">
        <v>8975</v>
      </c>
      <c r="G19" s="16">
        <v>6695</v>
      </c>
      <c r="H19" s="16">
        <v>5019</v>
      </c>
      <c r="I19" s="16">
        <v>4353</v>
      </c>
      <c r="J19" s="16">
        <v>4733</v>
      </c>
      <c r="K19" s="16">
        <v>4232</v>
      </c>
      <c r="L19" s="16">
        <v>4730</v>
      </c>
      <c r="M19" s="16">
        <v>16187</v>
      </c>
      <c r="N19" s="16">
        <v>17026</v>
      </c>
      <c r="O19" s="16">
        <v>19580</v>
      </c>
      <c r="P19" s="16">
        <v>20060</v>
      </c>
      <c r="Q19" s="16">
        <v>22163</v>
      </c>
      <c r="R19" s="16">
        <v>24650</v>
      </c>
      <c r="S19" s="16">
        <v>22115</v>
      </c>
      <c r="T19" s="16">
        <v>20353</v>
      </c>
      <c r="U19" s="14">
        <v>21993</v>
      </c>
    </row>
    <row r="20" spans="1:21" s="2" customFormat="1" x14ac:dyDescent="0.2">
      <c r="A20" s="40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</row>
    <row r="21" spans="1:21" s="2" customFormat="1" x14ac:dyDescent="0.2">
      <c r="A21" s="40"/>
      <c r="C21" s="17" t="s">
        <v>18</v>
      </c>
      <c r="D21" s="16">
        <v>360</v>
      </c>
      <c r="E21" s="16">
        <v>288</v>
      </c>
      <c r="F21" s="16">
        <v>259</v>
      </c>
      <c r="G21" s="16">
        <v>267</v>
      </c>
      <c r="H21" s="16">
        <v>249</v>
      </c>
      <c r="I21" s="16">
        <v>260</v>
      </c>
      <c r="J21" s="16">
        <v>221</v>
      </c>
      <c r="K21" s="16">
        <v>258</v>
      </c>
      <c r="L21" s="16">
        <v>217</v>
      </c>
      <c r="M21" s="16">
        <v>246</v>
      </c>
      <c r="N21" s="16">
        <v>206</v>
      </c>
      <c r="O21" s="16">
        <v>198</v>
      </c>
      <c r="P21" s="16">
        <v>135</v>
      </c>
      <c r="Q21" s="16">
        <v>144</v>
      </c>
      <c r="R21" s="16">
        <v>156</v>
      </c>
      <c r="S21" s="16">
        <v>193</v>
      </c>
      <c r="T21" s="16">
        <v>257</v>
      </c>
      <c r="U21" s="14">
        <v>291</v>
      </c>
    </row>
    <row r="22" spans="1:21" s="2" customFormat="1" x14ac:dyDescent="0.2">
      <c r="A22" s="40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4"/>
    </row>
    <row r="23" spans="1:21" s="9" customFormat="1" ht="14.25" x14ac:dyDescent="0.2">
      <c r="A23" s="42"/>
      <c r="C23" s="28" t="s">
        <v>45</v>
      </c>
      <c r="D23" s="43">
        <v>481.54499999999996</v>
      </c>
      <c r="E23" s="43">
        <v>434.03000000000003</v>
      </c>
      <c r="F23" s="43">
        <v>469.09999999999997</v>
      </c>
      <c r="G23" s="43">
        <v>279.99464899999998</v>
      </c>
      <c r="H23" s="43">
        <v>233.42000000000002</v>
      </c>
      <c r="I23" s="43">
        <v>192.81758099999999</v>
      </c>
      <c r="J23" s="43">
        <v>253.26960399999999</v>
      </c>
      <c r="K23" s="43">
        <v>349.21</v>
      </c>
      <c r="L23" s="43">
        <v>341.79182700000001</v>
      </c>
      <c r="M23" s="43">
        <v>283.47000000000003</v>
      </c>
      <c r="N23" s="43">
        <v>282.70000000000005</v>
      </c>
      <c r="O23" s="43">
        <v>290.98</v>
      </c>
      <c r="P23" s="43">
        <v>304.01</v>
      </c>
      <c r="Q23" s="43">
        <v>327.52999999999997</v>
      </c>
      <c r="R23" s="43">
        <v>362.25</v>
      </c>
      <c r="S23" s="43">
        <v>392.52000000000004</v>
      </c>
      <c r="T23" s="43">
        <v>372.4</v>
      </c>
      <c r="U23" s="10">
        <v>388.19426300000003</v>
      </c>
    </row>
    <row r="24" spans="1:21" s="2" customFormat="1" ht="13.5" thickBot="1" x14ac:dyDescent="0.25">
      <c r="A24" s="9"/>
      <c r="C24" s="3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36"/>
    </row>
    <row r="25" spans="1:21" s="2" customFormat="1" x14ac:dyDescent="0.2">
      <c r="A25" s="42"/>
      <c r="T25" s="15"/>
    </row>
    <row r="26" spans="1:21" s="2" customFormat="1" x14ac:dyDescent="0.2">
      <c r="C26" s="35" t="s">
        <v>48</v>
      </c>
    </row>
    <row r="27" spans="1:21" s="47" customFormat="1" x14ac:dyDescent="0.2">
      <c r="C27" s="15" t="s">
        <v>16</v>
      </c>
    </row>
    <row r="28" spans="1:21" s="47" customFormat="1" ht="14.25" x14ac:dyDescent="0.2">
      <c r="C28" s="25" t="s">
        <v>46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21" s="47" customFormat="1" x14ac:dyDescent="0.2">
      <c r="C29" s="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</row>
    <row r="30" spans="1:21" s="47" customFormat="1" x14ac:dyDescent="0.2">
      <c r="A30" s="4"/>
      <c r="B30" s="4"/>
      <c r="C30" s="69" t="str">
        <f>'DOM - Annual'!C32</f>
        <v>Data as at 31 December 2017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21" s="4" customFormat="1" x14ac:dyDescent="0.2"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21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9" customFormat="1" x14ac:dyDescent="0.2"/>
    <row r="47" s="9" customFormat="1" x14ac:dyDescent="0.2"/>
    <row r="48" s="9" customFormat="1" x14ac:dyDescent="0.2"/>
    <row r="49" s="9" customFormat="1" x14ac:dyDescent="0.2"/>
    <row r="50" s="9" customFormat="1" x14ac:dyDescent="0.2"/>
    <row r="51" s="9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</sheetData>
  <mergeCells count="2">
    <mergeCell ref="C1:U1"/>
    <mergeCell ref="C2:U2"/>
  </mergeCells>
  <conditionalFormatting sqref="D30:R30">
    <cfRule type="cellIs" dxfId="13" priority="3" operator="notBetween">
      <formula>-0.01</formula>
      <formula>0.01</formula>
    </cfRule>
  </conditionalFormatting>
  <conditionalFormatting sqref="D28:R29">
    <cfRule type="cellIs" dxfId="12" priority="2" operator="notBetween">
      <formula>-0.01</formula>
      <formula>0.01</formula>
    </cfRule>
  </conditionalFormatting>
  <conditionalFormatting sqref="D31:R31">
    <cfRule type="cellIs" dxfId="11" priority="1" operator="notBetween">
      <formula>-0.01</formula>
      <formula>0.01</formula>
    </cfRule>
  </conditionalFormatting>
  <pageMargins left="0.7" right="0.7" top="0.75" bottom="0.7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showGridLines="0" zoomScaleNormal="100" workbookViewId="0">
      <selection activeCell="C1" sqref="C1:U1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1.75" style="1" customWidth="1"/>
    <col min="4" max="15" width="9.875" style="1" customWidth="1"/>
    <col min="16" max="16" width="10.125" style="1" customWidth="1"/>
    <col min="17" max="17" width="10" style="1" customWidth="1"/>
    <col min="18" max="18" width="10.125" style="1" bestFit="1" customWidth="1"/>
    <col min="19" max="19" width="11.125" style="1" customWidth="1"/>
    <col min="20" max="16384" width="9.125" style="1"/>
  </cols>
  <sheetData>
    <row r="1" spans="1:21" ht="12.75" customHeight="1" x14ac:dyDescent="0.2">
      <c r="C1" s="82" t="s">
        <v>22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3.5" thickBot="1" x14ac:dyDescent="0.25">
      <c r="U3" s="6"/>
    </row>
    <row r="4" spans="1:2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1">
        <v>2016</v>
      </c>
      <c r="U4" s="34">
        <v>2017</v>
      </c>
    </row>
    <row r="5" spans="1:21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8"/>
      <c r="P5" s="29"/>
      <c r="Q5" s="29"/>
      <c r="R5" s="29"/>
      <c r="S5" s="29"/>
      <c r="T5" s="29"/>
      <c r="U5" s="61"/>
    </row>
    <row r="6" spans="1:21" s="2" customFormat="1" x14ac:dyDescent="0.2">
      <c r="A6" s="40"/>
      <c r="C6" s="17" t="s">
        <v>9</v>
      </c>
      <c r="D6" s="16">
        <v>14297</v>
      </c>
      <c r="E6" s="16">
        <v>15618</v>
      </c>
      <c r="F6" s="16">
        <v>14779</v>
      </c>
      <c r="G6" s="16">
        <v>14436</v>
      </c>
      <c r="H6" s="16">
        <v>16343</v>
      </c>
      <c r="I6" s="16">
        <v>14139</v>
      </c>
      <c r="J6" s="16">
        <v>10774</v>
      </c>
      <c r="K6" s="16">
        <v>10450</v>
      </c>
      <c r="L6" s="16">
        <v>10159</v>
      </c>
      <c r="M6" s="16">
        <v>8864</v>
      </c>
      <c r="N6" s="16">
        <v>9578</v>
      </c>
      <c r="O6" s="16">
        <v>10472</v>
      </c>
      <c r="P6" s="16">
        <v>12127</v>
      </c>
      <c r="Q6" s="16">
        <v>10461</v>
      </c>
      <c r="R6" s="16">
        <v>12334</v>
      </c>
      <c r="S6" s="16">
        <v>15090</v>
      </c>
      <c r="T6" s="16">
        <v>15409</v>
      </c>
      <c r="U6" s="14">
        <v>16690</v>
      </c>
    </row>
    <row r="7" spans="1:21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4"/>
    </row>
    <row r="8" spans="1:21" s="2" customFormat="1" x14ac:dyDescent="0.2">
      <c r="A8" s="40"/>
      <c r="C8" s="17" t="s">
        <v>8</v>
      </c>
      <c r="D8" s="16">
        <v>10278</v>
      </c>
      <c r="E8" s="16">
        <v>9800</v>
      </c>
      <c r="F8" s="16">
        <v>9623</v>
      </c>
      <c r="G8" s="16">
        <v>8414</v>
      </c>
      <c r="H8" s="16">
        <v>10132</v>
      </c>
      <c r="I8" s="16">
        <v>9690</v>
      </c>
      <c r="J8" s="16">
        <v>7991</v>
      </c>
      <c r="K8" s="16">
        <v>7746</v>
      </c>
      <c r="L8" s="16">
        <v>7360</v>
      </c>
      <c r="M8" s="16">
        <v>6311</v>
      </c>
      <c r="N8" s="16">
        <v>5981</v>
      </c>
      <c r="O8" s="16">
        <v>5395</v>
      </c>
      <c r="P8" s="16">
        <v>7310</v>
      </c>
      <c r="Q8" s="16">
        <v>7201</v>
      </c>
      <c r="R8" s="16">
        <v>8804</v>
      </c>
      <c r="S8" s="16">
        <v>8944</v>
      </c>
      <c r="T8" s="16">
        <v>8842</v>
      </c>
      <c r="U8" s="14">
        <v>8456</v>
      </c>
    </row>
    <row r="9" spans="1:21" s="2" customFormat="1" x14ac:dyDescent="0.2">
      <c r="A9" s="40"/>
      <c r="C9" s="17" t="s">
        <v>7</v>
      </c>
      <c r="D9" s="16">
        <v>1561</v>
      </c>
      <c r="E9" s="16">
        <v>1652</v>
      </c>
      <c r="F9" s="16">
        <v>1950</v>
      </c>
      <c r="G9" s="16">
        <v>1601</v>
      </c>
      <c r="H9" s="16">
        <v>2083</v>
      </c>
      <c r="I9" s="16">
        <v>2034</v>
      </c>
      <c r="J9" s="16">
        <v>2153</v>
      </c>
      <c r="K9" s="16">
        <v>2109</v>
      </c>
      <c r="L9" s="16">
        <v>1922</v>
      </c>
      <c r="M9" s="16">
        <v>1606</v>
      </c>
      <c r="N9" s="16">
        <v>1665</v>
      </c>
      <c r="O9" s="16">
        <v>1526</v>
      </c>
      <c r="P9" s="16">
        <v>1950</v>
      </c>
      <c r="Q9" s="16">
        <v>1775</v>
      </c>
      <c r="R9" s="16">
        <v>2041</v>
      </c>
      <c r="S9" s="16">
        <v>2326</v>
      </c>
      <c r="T9" s="16">
        <v>2446</v>
      </c>
      <c r="U9" s="14">
        <v>2231</v>
      </c>
    </row>
    <row r="10" spans="1:21" s="2" customFormat="1" x14ac:dyDescent="0.2">
      <c r="A10" s="40"/>
      <c r="C10" s="17" t="s">
        <v>6</v>
      </c>
      <c r="D10" s="16">
        <v>346</v>
      </c>
      <c r="E10" s="16">
        <v>368</v>
      </c>
      <c r="F10" s="16">
        <v>375</v>
      </c>
      <c r="G10" s="16">
        <v>302</v>
      </c>
      <c r="H10" s="16">
        <v>334</v>
      </c>
      <c r="I10" s="16">
        <v>404</v>
      </c>
      <c r="J10" s="16">
        <v>393</v>
      </c>
      <c r="K10" s="16">
        <v>388</v>
      </c>
      <c r="L10" s="16">
        <v>425</v>
      </c>
      <c r="M10" s="16">
        <v>367</v>
      </c>
      <c r="N10" s="16">
        <v>404</v>
      </c>
      <c r="O10" s="16">
        <v>320</v>
      </c>
      <c r="P10" s="16">
        <v>505</v>
      </c>
      <c r="Q10" s="16">
        <v>516</v>
      </c>
      <c r="R10" s="16">
        <v>678</v>
      </c>
      <c r="S10" s="16">
        <v>540</v>
      </c>
      <c r="T10" s="16">
        <v>510</v>
      </c>
      <c r="U10" s="14">
        <v>544</v>
      </c>
    </row>
    <row r="11" spans="1:21" s="2" customFormat="1" x14ac:dyDescent="0.2">
      <c r="A11" s="40"/>
      <c r="C11" s="17" t="s">
        <v>5</v>
      </c>
      <c r="D11" s="16">
        <v>2592</v>
      </c>
      <c r="E11" s="16">
        <v>2419</v>
      </c>
      <c r="F11" s="16">
        <v>2581</v>
      </c>
      <c r="G11" s="16">
        <v>2271</v>
      </c>
      <c r="H11" s="16">
        <v>3021</v>
      </c>
      <c r="I11" s="16">
        <v>2968</v>
      </c>
      <c r="J11" s="16">
        <v>2321</v>
      </c>
      <c r="K11" s="16">
        <v>2190</v>
      </c>
      <c r="L11" s="16">
        <v>2152</v>
      </c>
      <c r="M11" s="16">
        <v>1864</v>
      </c>
      <c r="N11" s="16">
        <v>1380</v>
      </c>
      <c r="O11" s="16">
        <v>1329</v>
      </c>
      <c r="P11" s="16">
        <v>2148</v>
      </c>
      <c r="Q11" s="16">
        <v>1821</v>
      </c>
      <c r="R11" s="16">
        <v>2164</v>
      </c>
      <c r="S11" s="16">
        <v>2339</v>
      </c>
      <c r="T11" s="16">
        <v>2317</v>
      </c>
      <c r="U11" s="14">
        <v>2074</v>
      </c>
    </row>
    <row r="12" spans="1:21" s="2" customFormat="1" x14ac:dyDescent="0.2">
      <c r="A12" s="40"/>
      <c r="C12" s="17" t="s">
        <v>4</v>
      </c>
      <c r="D12" s="16">
        <v>5324</v>
      </c>
      <c r="E12" s="16">
        <v>5123</v>
      </c>
      <c r="F12" s="16">
        <v>4453</v>
      </c>
      <c r="G12" s="16">
        <v>4035</v>
      </c>
      <c r="H12" s="16">
        <v>4380</v>
      </c>
      <c r="I12" s="16">
        <v>3987</v>
      </c>
      <c r="J12" s="16">
        <v>2868</v>
      </c>
      <c r="K12" s="16">
        <v>2796</v>
      </c>
      <c r="L12" s="16">
        <v>2658</v>
      </c>
      <c r="M12" s="16">
        <v>2267</v>
      </c>
      <c r="N12" s="16">
        <v>2259</v>
      </c>
      <c r="O12" s="16">
        <v>1881</v>
      </c>
      <c r="P12" s="16">
        <v>2390</v>
      </c>
      <c r="Q12" s="16">
        <v>2591</v>
      </c>
      <c r="R12" s="16">
        <v>3528</v>
      </c>
      <c r="S12" s="16">
        <v>3321</v>
      </c>
      <c r="T12" s="16">
        <v>3116</v>
      </c>
      <c r="U12" s="14">
        <v>3180</v>
      </c>
    </row>
    <row r="13" spans="1:21" s="2" customFormat="1" x14ac:dyDescent="0.2">
      <c r="A13" s="40"/>
      <c r="C13" s="17" t="s">
        <v>3</v>
      </c>
      <c r="D13" s="16">
        <v>455</v>
      </c>
      <c r="E13" s="16">
        <v>238</v>
      </c>
      <c r="F13" s="16">
        <v>264</v>
      </c>
      <c r="G13" s="16">
        <v>205</v>
      </c>
      <c r="H13" s="16">
        <v>314</v>
      </c>
      <c r="I13" s="16">
        <v>297</v>
      </c>
      <c r="J13" s="16">
        <v>256</v>
      </c>
      <c r="K13" s="16">
        <v>263</v>
      </c>
      <c r="L13" s="16">
        <v>203</v>
      </c>
      <c r="M13" s="16">
        <v>207</v>
      </c>
      <c r="N13" s="16">
        <v>273</v>
      </c>
      <c r="O13" s="16">
        <v>339</v>
      </c>
      <c r="P13" s="16">
        <v>317</v>
      </c>
      <c r="Q13" s="16">
        <v>498</v>
      </c>
      <c r="R13" s="16">
        <v>393</v>
      </c>
      <c r="S13" s="16">
        <v>418</v>
      </c>
      <c r="T13" s="16">
        <v>453</v>
      </c>
      <c r="U13" s="14">
        <v>427</v>
      </c>
    </row>
    <row r="14" spans="1:21" s="2" customFormat="1" x14ac:dyDescent="0.2">
      <c r="A14" s="44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4"/>
    </row>
    <row r="15" spans="1:21" s="2" customFormat="1" x14ac:dyDescent="0.2">
      <c r="A15" s="41"/>
      <c r="C15" s="17" t="s">
        <v>2</v>
      </c>
      <c r="D15" s="16">
        <v>4019</v>
      </c>
      <c r="E15" s="16">
        <v>5818</v>
      </c>
      <c r="F15" s="16">
        <v>5156</v>
      </c>
      <c r="G15" s="16">
        <v>5159</v>
      </c>
      <c r="H15" s="16">
        <v>5083</v>
      </c>
      <c r="I15" s="16">
        <v>3137</v>
      </c>
      <c r="J15" s="16">
        <v>1509</v>
      </c>
      <c r="K15" s="16">
        <v>968</v>
      </c>
      <c r="L15" s="16">
        <v>959</v>
      </c>
      <c r="M15" s="16">
        <v>1024</v>
      </c>
      <c r="N15" s="16">
        <v>1726</v>
      </c>
      <c r="O15" s="16">
        <v>1997</v>
      </c>
      <c r="P15" s="16">
        <v>2606</v>
      </c>
      <c r="Q15" s="16">
        <v>1519</v>
      </c>
      <c r="R15" s="16">
        <v>1749</v>
      </c>
      <c r="S15" s="16">
        <v>1740</v>
      </c>
      <c r="T15" s="16">
        <v>1165</v>
      </c>
      <c r="U15" s="14">
        <v>1632</v>
      </c>
    </row>
    <row r="16" spans="1:21" s="2" customFormat="1" x14ac:dyDescent="0.2">
      <c r="A16" s="40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4"/>
    </row>
    <row r="17" spans="1:21" s="2" customFormat="1" x14ac:dyDescent="0.2">
      <c r="A17" s="40"/>
      <c r="C17" s="17" t="s">
        <v>19</v>
      </c>
      <c r="D17" s="16">
        <v>0</v>
      </c>
      <c r="E17" s="16">
        <v>0</v>
      </c>
      <c r="F17" s="16">
        <v>0</v>
      </c>
      <c r="G17" s="16">
        <v>863</v>
      </c>
      <c r="H17" s="16">
        <v>363</v>
      </c>
      <c r="I17" s="16">
        <v>169</v>
      </c>
      <c r="J17" s="16">
        <v>65</v>
      </c>
      <c r="K17" s="16">
        <v>273</v>
      </c>
      <c r="L17" s="16">
        <v>0</v>
      </c>
      <c r="M17" s="16">
        <v>189</v>
      </c>
      <c r="N17" s="16">
        <v>878</v>
      </c>
      <c r="O17" s="16">
        <v>1114</v>
      </c>
      <c r="P17" s="16">
        <v>840</v>
      </c>
      <c r="Q17" s="16">
        <v>364</v>
      </c>
      <c r="R17" s="16">
        <v>184</v>
      </c>
      <c r="S17" s="16">
        <v>2591</v>
      </c>
      <c r="T17" s="16">
        <v>3596</v>
      </c>
      <c r="U17" s="14">
        <v>5218</v>
      </c>
    </row>
    <row r="18" spans="1:21" s="2" customFormat="1" x14ac:dyDescent="0.2">
      <c r="A18" s="40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4"/>
    </row>
    <row r="19" spans="1:21" s="2" customFormat="1" x14ac:dyDescent="0.2">
      <c r="A19" s="40"/>
      <c r="C19" s="17" t="s">
        <v>14</v>
      </c>
      <c r="D19" s="48" t="s">
        <v>44</v>
      </c>
      <c r="E19" s="48" t="s">
        <v>44</v>
      </c>
      <c r="F19" s="48" t="s">
        <v>44</v>
      </c>
      <c r="G19" s="48" t="s">
        <v>44</v>
      </c>
      <c r="H19" s="16">
        <v>765</v>
      </c>
      <c r="I19" s="16">
        <v>1143</v>
      </c>
      <c r="J19" s="16">
        <v>1209</v>
      </c>
      <c r="K19" s="16">
        <v>1463</v>
      </c>
      <c r="L19" s="16">
        <v>1840</v>
      </c>
      <c r="M19" s="16">
        <v>1340</v>
      </c>
      <c r="N19" s="16">
        <v>993</v>
      </c>
      <c r="O19" s="16">
        <v>1966</v>
      </c>
      <c r="P19" s="16">
        <v>1371</v>
      </c>
      <c r="Q19" s="16">
        <v>1377</v>
      </c>
      <c r="R19" s="16">
        <v>1597</v>
      </c>
      <c r="S19" s="16">
        <v>1815</v>
      </c>
      <c r="T19" s="16">
        <v>1806</v>
      </c>
      <c r="U19" s="14">
        <v>1384</v>
      </c>
    </row>
    <row r="20" spans="1:21" s="2" customFormat="1" x14ac:dyDescent="0.2">
      <c r="A20" s="40"/>
      <c r="C20" s="17"/>
      <c r="D20" s="48"/>
      <c r="E20" s="48"/>
      <c r="F20" s="48"/>
      <c r="G20" s="48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</row>
    <row r="21" spans="1:21" s="2" customFormat="1" x14ac:dyDescent="0.2">
      <c r="A21" s="40"/>
      <c r="C21" s="17" t="s">
        <v>18</v>
      </c>
      <c r="D21" s="48">
        <v>0</v>
      </c>
      <c r="E21" s="48">
        <v>0</v>
      </c>
      <c r="F21" s="48">
        <v>0</v>
      </c>
      <c r="G21" s="48">
        <v>14</v>
      </c>
      <c r="H21" s="16">
        <v>5</v>
      </c>
      <c r="I21" s="16">
        <v>2</v>
      </c>
      <c r="J21" s="16">
        <v>1</v>
      </c>
      <c r="K21" s="16">
        <v>3</v>
      </c>
      <c r="L21" s="16">
        <v>0</v>
      </c>
      <c r="M21" s="16">
        <v>1</v>
      </c>
      <c r="N21" s="16">
        <v>4</v>
      </c>
      <c r="O21" s="16">
        <v>3</v>
      </c>
      <c r="P21" s="16">
        <v>5</v>
      </c>
      <c r="Q21" s="16">
        <v>4</v>
      </c>
      <c r="R21" s="16">
        <v>2</v>
      </c>
      <c r="S21" s="16">
        <v>11</v>
      </c>
      <c r="T21" s="16">
        <v>22</v>
      </c>
      <c r="U21" s="14">
        <v>31</v>
      </c>
    </row>
    <row r="22" spans="1:21" s="2" customFormat="1" x14ac:dyDescent="0.2">
      <c r="A22" s="40"/>
      <c r="B22" s="9"/>
      <c r="C22" s="17"/>
      <c r="D22" s="48"/>
      <c r="E22" s="48"/>
      <c r="F22" s="48"/>
      <c r="G22" s="4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4"/>
    </row>
    <row r="23" spans="1:21" s="2" customFormat="1" x14ac:dyDescent="0.2">
      <c r="A23" s="42"/>
      <c r="B23" s="9"/>
      <c r="C23" s="17" t="s">
        <v>13</v>
      </c>
      <c r="D23" s="48" t="s">
        <v>44</v>
      </c>
      <c r="E23" s="48" t="s">
        <v>44</v>
      </c>
      <c r="F23" s="48" t="s">
        <v>44</v>
      </c>
      <c r="G23" s="48" t="s">
        <v>44</v>
      </c>
      <c r="H23" s="16">
        <v>201</v>
      </c>
      <c r="I23" s="16">
        <v>269</v>
      </c>
      <c r="J23" s="16">
        <v>309</v>
      </c>
      <c r="K23" s="16">
        <v>311</v>
      </c>
      <c r="L23" s="16">
        <v>354</v>
      </c>
      <c r="M23" s="16">
        <v>295</v>
      </c>
      <c r="N23" s="16">
        <v>216</v>
      </c>
      <c r="O23" s="16">
        <v>352</v>
      </c>
      <c r="P23" s="16">
        <v>327</v>
      </c>
      <c r="Q23" s="16">
        <v>346</v>
      </c>
      <c r="R23" s="16">
        <v>368</v>
      </c>
      <c r="S23" s="16">
        <v>474</v>
      </c>
      <c r="T23" s="16">
        <v>450</v>
      </c>
      <c r="U23" s="14">
        <v>582</v>
      </c>
    </row>
    <row r="24" spans="1:21" s="9" customFormat="1" x14ac:dyDescent="0.2"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</row>
    <row r="25" spans="1:21" s="9" customFormat="1" x14ac:dyDescent="0.2">
      <c r="A25" s="42"/>
      <c r="C25" s="13" t="s">
        <v>1</v>
      </c>
      <c r="D25" s="43">
        <v>24.18</v>
      </c>
      <c r="E25" s="43">
        <v>22.89</v>
      </c>
      <c r="F25" s="43">
        <v>23.400000000000002</v>
      </c>
      <c r="G25" s="43">
        <v>19.781358439999998</v>
      </c>
      <c r="H25" s="43">
        <v>24.819999999999997</v>
      </c>
      <c r="I25" s="43">
        <v>24.253861999999998</v>
      </c>
      <c r="J25" s="43">
        <v>20.911766999999998</v>
      </c>
      <c r="K25" s="43">
        <v>20.098433</v>
      </c>
      <c r="L25" s="43">
        <v>19.02102</v>
      </c>
      <c r="M25" s="43">
        <v>16.383051999999999</v>
      </c>
      <c r="N25" s="43">
        <v>15.878335</v>
      </c>
      <c r="O25" s="43">
        <v>14.005121000000001</v>
      </c>
      <c r="P25" s="43">
        <v>18.971405000000001</v>
      </c>
      <c r="Q25" s="43">
        <v>18.330898000000001</v>
      </c>
      <c r="R25" s="43">
        <v>22.202453999999999</v>
      </c>
      <c r="S25" s="43">
        <v>22.884758999999999</v>
      </c>
      <c r="T25" s="43">
        <v>22.915739000000002</v>
      </c>
      <c r="U25" s="10">
        <v>21.471845999999999</v>
      </c>
    </row>
    <row r="26" spans="1:21" ht="13.5" thickBot="1" x14ac:dyDescent="0.25"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"/>
    </row>
    <row r="27" spans="1:21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21" x14ac:dyDescent="0.2">
      <c r="C28" s="4" t="s">
        <v>43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1" x14ac:dyDescent="0.2"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1" ht="14.25" x14ac:dyDescent="0.2">
      <c r="C30" s="1" t="s">
        <v>62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1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1" x14ac:dyDescent="0.2">
      <c r="C32" s="67" t="str">
        <f>'GRE - Annual'!C30</f>
        <v>Data as at 31 December 2017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3:18" x14ac:dyDescent="0.2">
      <c r="C33" s="24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3:18" s="4" customFormat="1" x14ac:dyDescent="0.2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  <row r="35" spans="3:18" s="4" customFormat="1" x14ac:dyDescent="0.2"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3:18" s="4" customFormat="1" x14ac:dyDescent="0.2"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</row>
    <row r="37" spans="3:18" s="4" customFormat="1" x14ac:dyDescent="0.2">
      <c r="C37" s="6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spans="3:18" s="4" customFormat="1" x14ac:dyDescent="0.2"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</row>
    <row r="39" spans="3:18" s="4" customFormat="1" x14ac:dyDescent="0.2"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3:18" x14ac:dyDescent="0.2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3:18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</sheetData>
  <mergeCells count="2">
    <mergeCell ref="C1:U1"/>
    <mergeCell ref="C2:U2"/>
  </mergeCells>
  <conditionalFormatting sqref="D38:R38">
    <cfRule type="cellIs" dxfId="10" priority="3" operator="notBetween">
      <formula>-0.01</formula>
      <formula>0.01</formula>
    </cfRule>
  </conditionalFormatting>
  <conditionalFormatting sqref="D35:P37 Q36:R37">
    <cfRule type="cellIs" dxfId="9" priority="2" operator="notBetween">
      <formula>-0.01</formula>
      <formula>0.01</formula>
    </cfRule>
  </conditionalFormatting>
  <conditionalFormatting sqref="D39:R39">
    <cfRule type="cellIs" dxfId="8" priority="1" operator="notBetween">
      <formula>-0.01</formula>
      <formula>0.01</formula>
    </cfRule>
  </conditionalFormatting>
  <pageMargins left="0.7" right="0.7" top="0.75" bottom="0.75" header="0.3" footer="0.3"/>
  <pageSetup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opLeftCell="B1" zoomScaleNormal="100" workbookViewId="0">
      <selection activeCell="C2" sqref="C2:U2"/>
    </sheetView>
  </sheetViews>
  <sheetFormatPr defaultColWidth="9.125" defaultRowHeight="12.75" x14ac:dyDescent="0.2"/>
  <cols>
    <col min="1" max="2" width="9.125" style="1"/>
    <col min="3" max="3" width="29.75" style="1" customWidth="1"/>
    <col min="4" max="5" width="10" style="1" customWidth="1"/>
    <col min="6" max="6" width="11" style="1" customWidth="1"/>
    <col min="7" max="7" width="10" style="1" customWidth="1"/>
    <col min="8" max="8" width="10.75" style="1" customWidth="1"/>
    <col min="9" max="10" width="10" style="1" customWidth="1"/>
    <col min="11" max="11" width="10.25" style="1" customWidth="1"/>
    <col min="12" max="15" width="10" style="1" customWidth="1"/>
    <col min="16" max="16" width="11.125" style="1" bestFit="1" customWidth="1"/>
    <col min="17" max="18" width="10.125" style="1" bestFit="1" customWidth="1"/>
    <col min="19" max="19" width="11.25" style="1" bestFit="1" customWidth="1"/>
    <col min="20" max="20" width="10.375" style="1" bestFit="1" customWidth="1"/>
    <col min="21" max="21" width="10.25" style="1" bestFit="1" customWidth="1"/>
    <col min="22" max="16384" width="9.125" style="1"/>
  </cols>
  <sheetData>
    <row r="1" spans="1:21" ht="12.75" customHeight="1" x14ac:dyDescent="0.2">
      <c r="C1" s="82" t="s">
        <v>24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5.75" customHeight="1" thickBot="1" x14ac:dyDescent="0.25">
      <c r="T3" s="19"/>
      <c r="U3" s="6"/>
    </row>
    <row r="4" spans="1:21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1">
        <v>2016</v>
      </c>
      <c r="U4" s="34">
        <v>2017</v>
      </c>
    </row>
    <row r="5" spans="1:21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8"/>
      <c r="P5" s="38"/>
      <c r="Q5" s="38"/>
      <c r="R5" s="19"/>
      <c r="S5" s="60"/>
      <c r="T5" s="60"/>
      <c r="U5" s="18"/>
    </row>
    <row r="6" spans="1:21" s="2" customFormat="1" x14ac:dyDescent="0.2">
      <c r="A6" s="40"/>
      <c r="C6" s="17" t="s">
        <v>9</v>
      </c>
      <c r="D6" s="16">
        <v>245832</v>
      </c>
      <c r="E6" s="16">
        <v>332037</v>
      </c>
      <c r="F6" s="16">
        <v>246364</v>
      </c>
      <c r="G6" s="16">
        <v>246788</v>
      </c>
      <c r="H6" s="16">
        <v>382290</v>
      </c>
      <c r="I6" s="16">
        <v>364519</v>
      </c>
      <c r="J6" s="16">
        <v>349733</v>
      </c>
      <c r="K6" s="16">
        <v>379473</v>
      </c>
      <c r="L6" s="16">
        <v>533353</v>
      </c>
      <c r="M6" s="16">
        <v>547561</v>
      </c>
      <c r="N6" s="16">
        <v>621275</v>
      </c>
      <c r="O6" s="16">
        <v>715250</v>
      </c>
      <c r="P6" s="16">
        <v>635426</v>
      </c>
      <c r="Q6" s="16">
        <v>709935</v>
      </c>
      <c r="R6" s="16">
        <v>823284</v>
      </c>
      <c r="S6" s="16">
        <v>1034445</v>
      </c>
      <c r="T6" s="16">
        <v>1054634</v>
      </c>
      <c r="U6" s="14">
        <v>1139655</v>
      </c>
    </row>
    <row r="7" spans="1:21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4"/>
    </row>
    <row r="8" spans="1:21" s="2" customFormat="1" ht="14.25" x14ac:dyDescent="0.2">
      <c r="A8" s="40"/>
      <c r="C8" s="17" t="s">
        <v>49</v>
      </c>
      <c r="D8" s="16">
        <v>71734</v>
      </c>
      <c r="E8" s="16">
        <v>69241</v>
      </c>
      <c r="F8" s="16">
        <v>68998</v>
      </c>
      <c r="G8" s="16">
        <v>90562</v>
      </c>
      <c r="H8" s="16">
        <v>117638</v>
      </c>
      <c r="I8" s="16">
        <v>140504</v>
      </c>
      <c r="J8" s="16">
        <v>139268</v>
      </c>
      <c r="K8" s="16">
        <v>123062</v>
      </c>
      <c r="L8" s="16">
        <v>127705</v>
      </c>
      <c r="M8" s="16">
        <v>93081</v>
      </c>
      <c r="N8" s="16">
        <v>98329</v>
      </c>
      <c r="O8" s="16">
        <v>101701</v>
      </c>
      <c r="P8" s="16">
        <v>104240</v>
      </c>
      <c r="Q8" s="16">
        <v>107137</v>
      </c>
      <c r="R8" s="16">
        <v>112936</v>
      </c>
      <c r="S8" s="16">
        <v>116348</v>
      </c>
      <c r="T8" s="16">
        <v>115349</v>
      </c>
      <c r="U8" s="14">
        <v>113686</v>
      </c>
    </row>
    <row r="9" spans="1:21" s="2" customFormat="1" x14ac:dyDescent="0.2">
      <c r="A9" s="40"/>
      <c r="C9" s="17" t="s">
        <v>7</v>
      </c>
      <c r="D9" s="16">
        <v>24225</v>
      </c>
      <c r="E9" s="16">
        <v>25558</v>
      </c>
      <c r="F9" s="16">
        <v>29577</v>
      </c>
      <c r="G9" s="16">
        <v>32353</v>
      </c>
      <c r="H9" s="16">
        <v>64859</v>
      </c>
      <c r="I9" s="16">
        <v>79569</v>
      </c>
      <c r="J9" s="16">
        <v>77587</v>
      </c>
      <c r="K9" s="16">
        <v>69894</v>
      </c>
      <c r="L9" s="16">
        <v>76455</v>
      </c>
      <c r="M9" s="16">
        <v>54410</v>
      </c>
      <c r="N9" s="16">
        <v>58710</v>
      </c>
      <c r="O9" s="16">
        <v>64245</v>
      </c>
      <c r="P9" s="16">
        <v>66988</v>
      </c>
      <c r="Q9" s="16">
        <v>68385</v>
      </c>
      <c r="R9" s="16">
        <v>68507</v>
      </c>
      <c r="S9" s="16">
        <v>70058</v>
      </c>
      <c r="T9" s="16">
        <v>67843</v>
      </c>
      <c r="U9" s="14">
        <v>66593</v>
      </c>
    </row>
    <row r="10" spans="1:21" s="2" customFormat="1" x14ac:dyDescent="0.2">
      <c r="A10" s="40"/>
      <c r="C10" s="17" t="s">
        <v>6</v>
      </c>
      <c r="D10" s="16">
        <v>5203</v>
      </c>
      <c r="E10" s="16">
        <v>5237</v>
      </c>
      <c r="F10" s="16">
        <v>4539</v>
      </c>
      <c r="G10" s="16">
        <v>6757</v>
      </c>
      <c r="H10" s="16">
        <v>6325</v>
      </c>
      <c r="I10" s="16">
        <v>8468</v>
      </c>
      <c r="J10" s="16">
        <v>8130</v>
      </c>
      <c r="K10" s="16">
        <v>7116</v>
      </c>
      <c r="L10" s="16">
        <v>7805</v>
      </c>
      <c r="M10" s="16">
        <v>6413</v>
      </c>
      <c r="N10" s="16">
        <v>6054</v>
      </c>
      <c r="O10" s="16">
        <v>5961</v>
      </c>
      <c r="P10" s="16">
        <v>7073</v>
      </c>
      <c r="Q10" s="16">
        <v>7231</v>
      </c>
      <c r="R10" s="16">
        <v>8607</v>
      </c>
      <c r="S10" s="16">
        <v>6885</v>
      </c>
      <c r="T10" s="16">
        <v>6953</v>
      </c>
      <c r="U10" s="14">
        <v>6785</v>
      </c>
    </row>
    <row r="11" spans="1:21" s="2" customFormat="1" x14ac:dyDescent="0.2">
      <c r="A11" s="40"/>
      <c r="C11" s="17" t="s">
        <v>5</v>
      </c>
      <c r="D11" s="16">
        <v>12673</v>
      </c>
      <c r="E11" s="16">
        <v>8726</v>
      </c>
      <c r="F11" s="16">
        <v>5621</v>
      </c>
      <c r="G11" s="16">
        <v>11467</v>
      </c>
      <c r="H11" s="16">
        <v>11004</v>
      </c>
      <c r="I11" s="16">
        <v>11149</v>
      </c>
      <c r="J11" s="16">
        <v>11148</v>
      </c>
      <c r="K11" s="16">
        <v>12162</v>
      </c>
      <c r="L11" s="16">
        <v>9970</v>
      </c>
      <c r="M11" s="16">
        <v>6496</v>
      </c>
      <c r="N11" s="16">
        <v>8455</v>
      </c>
      <c r="O11" s="16">
        <v>8047</v>
      </c>
      <c r="P11" s="16">
        <v>7975</v>
      </c>
      <c r="Q11" s="16">
        <v>8512</v>
      </c>
      <c r="R11" s="16">
        <v>9136</v>
      </c>
      <c r="S11" s="16">
        <v>10184</v>
      </c>
      <c r="T11" s="16">
        <v>10181</v>
      </c>
      <c r="U11" s="14">
        <v>10150</v>
      </c>
    </row>
    <row r="12" spans="1:21" s="2" customFormat="1" x14ac:dyDescent="0.2">
      <c r="A12" s="40"/>
      <c r="C12" s="17" t="s">
        <v>4</v>
      </c>
      <c r="D12" s="16">
        <v>28260</v>
      </c>
      <c r="E12" s="16">
        <v>28490</v>
      </c>
      <c r="F12" s="16">
        <v>27081</v>
      </c>
      <c r="G12" s="16">
        <v>36673</v>
      </c>
      <c r="H12" s="16">
        <v>31909</v>
      </c>
      <c r="I12" s="16">
        <v>36994</v>
      </c>
      <c r="J12" s="16">
        <v>37813</v>
      </c>
      <c r="K12" s="16">
        <v>28822</v>
      </c>
      <c r="L12" s="16">
        <v>28982</v>
      </c>
      <c r="M12" s="16">
        <v>22410</v>
      </c>
      <c r="N12" s="16">
        <v>21176</v>
      </c>
      <c r="O12" s="16">
        <v>18893</v>
      </c>
      <c r="P12" s="16">
        <v>17317</v>
      </c>
      <c r="Q12" s="16">
        <v>17853</v>
      </c>
      <c r="R12" s="16">
        <v>20127</v>
      </c>
      <c r="S12" s="16">
        <v>22900</v>
      </c>
      <c r="T12" s="16">
        <v>23463</v>
      </c>
      <c r="U12" s="14">
        <v>23386</v>
      </c>
    </row>
    <row r="13" spans="1:21" s="2" customFormat="1" x14ac:dyDescent="0.2">
      <c r="A13" s="40"/>
      <c r="C13" s="17" t="s">
        <v>3</v>
      </c>
      <c r="D13" s="16">
        <v>1373</v>
      </c>
      <c r="E13" s="16">
        <v>1230</v>
      </c>
      <c r="F13" s="16">
        <v>2180</v>
      </c>
      <c r="G13" s="16">
        <v>3312</v>
      </c>
      <c r="H13" s="16">
        <v>3541</v>
      </c>
      <c r="I13" s="16">
        <v>4324</v>
      </c>
      <c r="J13" s="16">
        <v>4590</v>
      </c>
      <c r="K13" s="16">
        <v>5068</v>
      </c>
      <c r="L13" s="16">
        <v>4493</v>
      </c>
      <c r="M13" s="16">
        <v>3352</v>
      </c>
      <c r="N13" s="16">
        <v>3934</v>
      </c>
      <c r="O13" s="16">
        <v>4555</v>
      </c>
      <c r="P13" s="16">
        <v>4887</v>
      </c>
      <c r="Q13" s="16">
        <v>5156</v>
      </c>
      <c r="R13" s="16">
        <v>6559</v>
      </c>
      <c r="S13" s="16">
        <v>6321</v>
      </c>
      <c r="T13" s="16">
        <v>6909</v>
      </c>
      <c r="U13" s="14">
        <v>6772</v>
      </c>
    </row>
    <row r="14" spans="1:21" s="2" customFormat="1" x14ac:dyDescent="0.2">
      <c r="A14" s="44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4"/>
    </row>
    <row r="15" spans="1:21" s="2" customFormat="1" x14ac:dyDescent="0.2">
      <c r="A15" s="41"/>
      <c r="C15" s="17" t="s">
        <v>2</v>
      </c>
      <c r="D15" s="16">
        <v>3211</v>
      </c>
      <c r="E15" s="16">
        <v>3662</v>
      </c>
      <c r="F15" s="16">
        <v>3853</v>
      </c>
      <c r="G15" s="16">
        <v>4054</v>
      </c>
      <c r="H15" s="16">
        <v>3045</v>
      </c>
      <c r="I15" s="16">
        <v>4309</v>
      </c>
      <c r="J15" s="16">
        <v>4514</v>
      </c>
      <c r="K15" s="16">
        <v>5177</v>
      </c>
      <c r="L15" s="16">
        <v>3920</v>
      </c>
      <c r="M15" s="16">
        <v>3718</v>
      </c>
      <c r="N15" s="16">
        <v>3547</v>
      </c>
      <c r="O15" s="16">
        <v>3682</v>
      </c>
      <c r="P15" s="16">
        <v>3230</v>
      </c>
      <c r="Q15" s="16">
        <v>3958</v>
      </c>
      <c r="R15" s="16">
        <v>3463</v>
      </c>
      <c r="S15" s="16">
        <v>3849</v>
      </c>
      <c r="T15" s="16">
        <v>4172</v>
      </c>
      <c r="U15" s="14">
        <v>3930</v>
      </c>
    </row>
    <row r="16" spans="1:21" s="2" customFormat="1" x14ac:dyDescent="0.2">
      <c r="A16" s="40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4"/>
    </row>
    <row r="17" spans="1:21" s="2" customFormat="1" x14ac:dyDescent="0.2">
      <c r="A17" s="41"/>
      <c r="C17" s="17" t="s">
        <v>19</v>
      </c>
      <c r="D17" s="16">
        <v>164611</v>
      </c>
      <c r="E17" s="16">
        <v>252172</v>
      </c>
      <c r="F17" s="16">
        <v>167230</v>
      </c>
      <c r="G17" s="16">
        <v>146317</v>
      </c>
      <c r="H17" s="16">
        <v>254535</v>
      </c>
      <c r="I17" s="16">
        <v>215351</v>
      </c>
      <c r="J17" s="16">
        <v>203075</v>
      </c>
      <c r="K17" s="16">
        <v>249323</v>
      </c>
      <c r="L17" s="16">
        <v>400916</v>
      </c>
      <c r="M17" s="16">
        <v>450553</v>
      </c>
      <c r="N17" s="16">
        <v>515787</v>
      </c>
      <c r="O17" s="16">
        <v>605407</v>
      </c>
      <c r="P17" s="16">
        <v>526305</v>
      </c>
      <c r="Q17" s="16">
        <v>591972</v>
      </c>
      <c r="R17" s="16">
        <v>701444</v>
      </c>
      <c r="S17" s="16">
        <v>910238</v>
      </c>
      <c r="T17" s="16">
        <v>932230</v>
      </c>
      <c r="U17" s="14">
        <v>1017862</v>
      </c>
    </row>
    <row r="18" spans="1:21" s="2" customFormat="1" x14ac:dyDescent="0.2">
      <c r="A18" s="40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4"/>
    </row>
    <row r="19" spans="1:21" s="2" customFormat="1" x14ac:dyDescent="0.2">
      <c r="A19" s="40"/>
      <c r="C19" s="17" t="s">
        <v>14</v>
      </c>
      <c r="D19" s="16">
        <v>6276</v>
      </c>
      <c r="E19" s="16">
        <v>6962</v>
      </c>
      <c r="F19" s="16">
        <v>6283</v>
      </c>
      <c r="G19" s="16">
        <v>5855</v>
      </c>
      <c r="H19" s="16">
        <v>7072</v>
      </c>
      <c r="I19" s="16">
        <v>4355</v>
      </c>
      <c r="J19" s="16">
        <v>2876</v>
      </c>
      <c r="K19" s="16">
        <v>1911</v>
      </c>
      <c r="L19" s="16">
        <v>812</v>
      </c>
      <c r="M19" s="16">
        <v>209</v>
      </c>
      <c r="N19" s="16">
        <v>3612</v>
      </c>
      <c r="O19" s="16">
        <v>4460</v>
      </c>
      <c r="P19" s="16">
        <v>1651</v>
      </c>
      <c r="Q19" s="16">
        <v>6868</v>
      </c>
      <c r="R19" s="16">
        <v>5441</v>
      </c>
      <c r="S19" s="16">
        <v>4010</v>
      </c>
      <c r="T19" s="16">
        <v>2883</v>
      </c>
      <c r="U19" s="14">
        <v>4177</v>
      </c>
    </row>
    <row r="20" spans="1:21" s="2" customFormat="1" x14ac:dyDescent="0.2">
      <c r="A20" s="40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</row>
    <row r="21" spans="1:21" s="2" customFormat="1" x14ac:dyDescent="0.2">
      <c r="A21" s="40"/>
      <c r="C21" s="17" t="s">
        <v>18</v>
      </c>
      <c r="D21" s="16">
        <v>348</v>
      </c>
      <c r="E21" s="16">
        <v>358</v>
      </c>
      <c r="F21" s="16">
        <v>245</v>
      </c>
      <c r="G21" s="16">
        <v>270</v>
      </c>
      <c r="H21" s="16">
        <v>373</v>
      </c>
      <c r="I21" s="16">
        <v>244</v>
      </c>
      <c r="J21" s="16">
        <v>261</v>
      </c>
      <c r="K21" s="16">
        <v>242</v>
      </c>
      <c r="L21" s="16">
        <v>232</v>
      </c>
      <c r="M21" s="16">
        <v>235</v>
      </c>
      <c r="N21" s="16">
        <v>293</v>
      </c>
      <c r="O21" s="16">
        <v>337</v>
      </c>
      <c r="P21" s="16">
        <v>298</v>
      </c>
      <c r="Q21" s="16">
        <v>301</v>
      </c>
      <c r="R21" s="16">
        <v>372</v>
      </c>
      <c r="S21" s="16">
        <v>448</v>
      </c>
      <c r="T21" s="16">
        <v>422</v>
      </c>
      <c r="U21" s="14">
        <v>451</v>
      </c>
    </row>
    <row r="22" spans="1:21" s="2" customFormat="1" x14ac:dyDescent="0.2">
      <c r="A22" s="40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4"/>
    </row>
    <row r="23" spans="1:21" s="9" customFormat="1" x14ac:dyDescent="0.2">
      <c r="A23" s="42"/>
      <c r="B23" s="2"/>
      <c r="C23" s="13" t="s">
        <v>1</v>
      </c>
      <c r="D23" s="43">
        <v>157.7953</v>
      </c>
      <c r="E23" s="43">
        <v>166.99720000000002</v>
      </c>
      <c r="F23" s="43">
        <v>154.25807599999999</v>
      </c>
      <c r="G23" s="43">
        <v>203.45000000000002</v>
      </c>
      <c r="H23" s="43">
        <v>277.14</v>
      </c>
      <c r="I23" s="43">
        <v>327.11658499999999</v>
      </c>
      <c r="J23" s="43">
        <v>355.44531199999994</v>
      </c>
      <c r="K23" s="43">
        <v>336.919712</v>
      </c>
      <c r="L23" s="43">
        <v>297.16515999999996</v>
      </c>
      <c r="M23" s="43">
        <v>225.41194000000002</v>
      </c>
      <c r="N23" s="43">
        <v>241.73772099999999</v>
      </c>
      <c r="O23" s="43">
        <v>291.42923600000006</v>
      </c>
      <c r="P23" s="43">
        <v>295.050704</v>
      </c>
      <c r="Q23" s="43">
        <v>314.72343000000001</v>
      </c>
      <c r="R23" s="43">
        <v>339.089159</v>
      </c>
      <c r="S23" s="43">
        <v>360.01229899999998</v>
      </c>
      <c r="T23" s="43">
        <v>373.55814600000002</v>
      </c>
      <c r="U23" s="10">
        <v>423.22040700000002</v>
      </c>
    </row>
    <row r="24" spans="1:21" ht="13.5" thickBot="1" x14ac:dyDescent="0.25">
      <c r="A24" s="9"/>
      <c r="B24" s="9"/>
      <c r="C24" s="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5"/>
    </row>
    <row r="25" spans="1:21" x14ac:dyDescent="0.2">
      <c r="A25" s="42"/>
      <c r="B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T25" s="19"/>
    </row>
    <row r="26" spans="1:21" x14ac:dyDescent="0.2">
      <c r="C26" s="1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21" ht="14.25" x14ac:dyDescent="0.2">
      <c r="C27" s="1" t="s">
        <v>61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21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1" s="4" customFormat="1" x14ac:dyDescent="0.2">
      <c r="C29" s="67" t="str">
        <f>'MON - Annual'!C32</f>
        <v>Data as at 31 December 2017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</row>
    <row r="30" spans="1:21" s="4" customFormat="1" x14ac:dyDescent="0.2"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21" s="4" customFormat="1" x14ac:dyDescent="0.2">
      <c r="C31" s="6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21" s="4" customFormat="1" x14ac:dyDescent="0.2"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pans="3:4" x14ac:dyDescent="0.2">
      <c r="C33" s="4"/>
      <c r="D33" s="2"/>
    </row>
  </sheetData>
  <mergeCells count="2">
    <mergeCell ref="C1:U1"/>
    <mergeCell ref="C2:U2"/>
  </mergeCells>
  <conditionalFormatting sqref="D31:R31">
    <cfRule type="cellIs" dxfId="7" priority="3" operator="notBetween">
      <formula>-0.01</formula>
      <formula>0.01</formula>
    </cfRule>
  </conditionalFormatting>
  <conditionalFormatting sqref="D29:R30">
    <cfRule type="cellIs" dxfId="6" priority="2" operator="notBetween">
      <formula>-0.01</formula>
      <formula>0.01</formula>
    </cfRule>
  </conditionalFormatting>
  <conditionalFormatting sqref="D32:R32">
    <cfRule type="cellIs" dxfId="5" priority="1" operator="notBetween">
      <formula>-0.01</formula>
      <formula>0.01</formula>
    </cfRule>
  </conditionalFormatting>
  <pageMargins left="0.7" right="0.7" top="0.75" bottom="0.75" header="0.3" footer="0.3"/>
  <pageSetup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topLeftCell="B1" zoomScaleNormal="100" workbookViewId="0">
      <selection activeCell="C1" sqref="C1:U1"/>
    </sheetView>
  </sheetViews>
  <sheetFormatPr defaultColWidth="9.125" defaultRowHeight="12.75" x14ac:dyDescent="0.2"/>
  <cols>
    <col min="1" max="1" width="9.125" style="1"/>
    <col min="2" max="2" width="5.75" style="1" customWidth="1"/>
    <col min="3" max="3" width="28.25" style="1" customWidth="1"/>
    <col min="4" max="13" width="11.125" style="1" customWidth="1"/>
    <col min="14" max="14" width="11.875" style="1" customWidth="1"/>
    <col min="15" max="15" width="11.125" style="1" customWidth="1"/>
    <col min="16" max="16" width="10" style="1" customWidth="1"/>
    <col min="17" max="17" width="10.25" style="1" customWidth="1"/>
    <col min="18" max="18" width="11.875" style="1" bestFit="1" customWidth="1"/>
    <col min="19" max="19" width="11.125" style="1" bestFit="1" customWidth="1"/>
    <col min="20" max="20" width="10.25" style="1" customWidth="1"/>
    <col min="21" max="21" width="10.25" style="1" bestFit="1" customWidth="1"/>
    <col min="22" max="16384" width="9.125" style="1"/>
  </cols>
  <sheetData>
    <row r="1" spans="1:24" ht="12.75" customHeight="1" x14ac:dyDescent="0.2">
      <c r="C1" s="82" t="s">
        <v>28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4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4" ht="13.5" thickBot="1" x14ac:dyDescent="0.25">
      <c r="T3" s="19"/>
      <c r="U3" s="6"/>
    </row>
    <row r="4" spans="1:24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1">
        <v>2016</v>
      </c>
      <c r="U4" s="34">
        <v>2017</v>
      </c>
    </row>
    <row r="5" spans="1:24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8"/>
      <c r="P5" s="38"/>
      <c r="Q5" s="38"/>
      <c r="R5" s="19"/>
      <c r="S5" s="19"/>
      <c r="T5" s="19"/>
      <c r="U5" s="18"/>
    </row>
    <row r="6" spans="1:24" s="2" customFormat="1" x14ac:dyDescent="0.2">
      <c r="A6" s="40"/>
      <c r="C6" s="17" t="s">
        <v>9</v>
      </c>
      <c r="D6" s="16">
        <v>742323</v>
      </c>
      <c r="E6" s="16">
        <v>767037</v>
      </c>
      <c r="F6" s="16">
        <v>673871</v>
      </c>
      <c r="G6" s="16">
        <v>704236</v>
      </c>
      <c r="H6" s="16">
        <v>813681</v>
      </c>
      <c r="I6" s="16">
        <v>747308</v>
      </c>
      <c r="J6" s="16">
        <v>695279</v>
      </c>
      <c r="K6" s="16">
        <v>931685</v>
      </c>
      <c r="L6" s="16">
        <v>947445</v>
      </c>
      <c r="M6" s="16">
        <v>1014761</v>
      </c>
      <c r="N6" s="16">
        <v>1026343</v>
      </c>
      <c r="O6" s="16">
        <v>994961</v>
      </c>
      <c r="P6" s="16">
        <v>931222</v>
      </c>
      <c r="Q6" s="16">
        <v>960617</v>
      </c>
      <c r="R6" s="16">
        <v>1034068</v>
      </c>
      <c r="S6" s="16">
        <v>1088181</v>
      </c>
      <c r="T6" s="16">
        <v>1004044</v>
      </c>
      <c r="U6" s="14">
        <v>1113579</v>
      </c>
      <c r="V6" s="2" t="s">
        <v>26</v>
      </c>
      <c r="W6" s="2" t="s">
        <v>27</v>
      </c>
      <c r="X6" s="2" t="s">
        <v>25</v>
      </c>
    </row>
    <row r="7" spans="1:24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4"/>
      <c r="V7" s="2" t="s">
        <v>26</v>
      </c>
      <c r="W7" s="2" t="s">
        <v>27</v>
      </c>
      <c r="X7" s="2" t="s">
        <v>25</v>
      </c>
    </row>
    <row r="8" spans="1:24" s="2" customFormat="1" x14ac:dyDescent="0.2">
      <c r="A8" s="40"/>
      <c r="C8" s="17" t="s">
        <v>8</v>
      </c>
      <c r="D8" s="16">
        <v>269850</v>
      </c>
      <c r="E8" s="16">
        <v>250132</v>
      </c>
      <c r="F8" s="16">
        <v>253463</v>
      </c>
      <c r="G8" s="16">
        <v>276948</v>
      </c>
      <c r="H8" s="16">
        <v>298431</v>
      </c>
      <c r="I8" s="16">
        <v>317939</v>
      </c>
      <c r="J8" s="16">
        <v>302510</v>
      </c>
      <c r="K8" s="16">
        <v>287518</v>
      </c>
      <c r="L8" s="16">
        <v>295761</v>
      </c>
      <c r="M8" s="16">
        <v>278491</v>
      </c>
      <c r="N8" s="16">
        <v>305937</v>
      </c>
      <c r="O8" s="16">
        <v>312404</v>
      </c>
      <c r="P8" s="16">
        <v>306801</v>
      </c>
      <c r="Q8" s="16">
        <v>318626</v>
      </c>
      <c r="R8" s="16">
        <v>338158</v>
      </c>
      <c r="S8" s="16">
        <v>344908</v>
      </c>
      <c r="T8" s="16">
        <v>347872</v>
      </c>
      <c r="U8" s="14">
        <v>386127</v>
      </c>
      <c r="V8" s="2" t="s">
        <v>26</v>
      </c>
      <c r="W8" s="2" t="s">
        <v>27</v>
      </c>
      <c r="X8" s="2" t="s">
        <v>25</v>
      </c>
    </row>
    <row r="9" spans="1:24" s="2" customFormat="1" x14ac:dyDescent="0.2">
      <c r="A9" s="40"/>
      <c r="C9" s="17" t="s">
        <v>7</v>
      </c>
      <c r="D9" s="16">
        <v>97532</v>
      </c>
      <c r="E9" s="16">
        <v>91248</v>
      </c>
      <c r="F9" s="16">
        <v>94044</v>
      </c>
      <c r="G9" s="16">
        <v>98078</v>
      </c>
      <c r="H9" s="16">
        <v>107089</v>
      </c>
      <c r="I9" s="16">
        <v>112557</v>
      </c>
      <c r="J9" s="16">
        <v>117450</v>
      </c>
      <c r="K9" s="16">
        <v>113433</v>
      </c>
      <c r="L9" s="16">
        <v>108596</v>
      </c>
      <c r="M9" s="16">
        <v>98685</v>
      </c>
      <c r="N9" s="16">
        <v>129085</v>
      </c>
      <c r="O9" s="16">
        <v>122356</v>
      </c>
      <c r="P9" s="16">
        <v>115065</v>
      </c>
      <c r="Q9" s="16">
        <v>128331</v>
      </c>
      <c r="R9" s="16">
        <v>142582</v>
      </c>
      <c r="S9" s="16">
        <v>152738</v>
      </c>
      <c r="T9" s="16">
        <v>157576</v>
      </c>
      <c r="U9" s="14">
        <v>168223</v>
      </c>
      <c r="V9" s="2" t="s">
        <v>26</v>
      </c>
      <c r="W9" s="2" t="s">
        <v>27</v>
      </c>
      <c r="X9" s="2" t="s">
        <v>25</v>
      </c>
    </row>
    <row r="10" spans="1:24" s="2" customFormat="1" x14ac:dyDescent="0.2">
      <c r="A10" s="40"/>
      <c r="C10" s="17" t="s">
        <v>6</v>
      </c>
      <c r="D10" s="16">
        <v>14968</v>
      </c>
      <c r="E10" s="16">
        <v>12213</v>
      </c>
      <c r="F10" s="16">
        <v>12927</v>
      </c>
      <c r="G10" s="16">
        <v>13494</v>
      </c>
      <c r="H10" s="16">
        <v>15315</v>
      </c>
      <c r="I10" s="16">
        <v>16506</v>
      </c>
      <c r="J10" s="16">
        <v>17491</v>
      </c>
      <c r="K10" s="16">
        <v>18640</v>
      </c>
      <c r="L10" s="16">
        <v>26279</v>
      </c>
      <c r="M10" s="16">
        <v>28563</v>
      </c>
      <c r="N10" s="16">
        <v>32154</v>
      </c>
      <c r="O10" s="16">
        <v>35393</v>
      </c>
      <c r="P10" s="16">
        <v>37709</v>
      </c>
      <c r="Q10" s="16">
        <v>35985</v>
      </c>
      <c r="R10" s="16">
        <v>41502</v>
      </c>
      <c r="S10" s="16">
        <v>38677</v>
      </c>
      <c r="T10" s="16">
        <v>37772</v>
      </c>
      <c r="U10" s="14">
        <v>42578</v>
      </c>
      <c r="V10" s="2" t="s">
        <v>26</v>
      </c>
      <c r="W10" s="2" t="s">
        <v>27</v>
      </c>
      <c r="X10" s="2" t="s">
        <v>25</v>
      </c>
    </row>
    <row r="11" spans="1:24" s="2" customFormat="1" x14ac:dyDescent="0.2">
      <c r="A11" s="40"/>
      <c r="C11" s="17" t="s">
        <v>5</v>
      </c>
      <c r="D11" s="16">
        <v>73433</v>
      </c>
      <c r="E11" s="16">
        <v>67046</v>
      </c>
      <c r="F11" s="16">
        <v>63277</v>
      </c>
      <c r="G11" s="16">
        <v>75426</v>
      </c>
      <c r="H11" s="16">
        <v>81370</v>
      </c>
      <c r="I11" s="16">
        <v>84725</v>
      </c>
      <c r="J11" s="16">
        <v>73312</v>
      </c>
      <c r="K11" s="16">
        <v>79180</v>
      </c>
      <c r="L11" s="16">
        <v>83693</v>
      </c>
      <c r="M11" s="16">
        <v>71853</v>
      </c>
      <c r="N11" s="16">
        <v>67417</v>
      </c>
      <c r="O11" s="16">
        <v>73059</v>
      </c>
      <c r="P11" s="16">
        <v>75674</v>
      </c>
      <c r="Q11" s="16">
        <v>70868</v>
      </c>
      <c r="R11" s="16">
        <v>73960</v>
      </c>
      <c r="S11" s="16">
        <v>68175</v>
      </c>
      <c r="T11" s="16">
        <v>64514</v>
      </c>
      <c r="U11" s="14">
        <v>72580</v>
      </c>
      <c r="V11" s="2" t="s">
        <v>26</v>
      </c>
      <c r="W11" s="2" t="s">
        <v>27</v>
      </c>
      <c r="X11" s="2" t="s">
        <v>25</v>
      </c>
    </row>
    <row r="12" spans="1:24" s="2" customFormat="1" x14ac:dyDescent="0.2">
      <c r="A12" s="40"/>
      <c r="C12" s="17" t="s">
        <v>4</v>
      </c>
      <c r="D12" s="16">
        <v>54595</v>
      </c>
      <c r="E12" s="16">
        <v>61047</v>
      </c>
      <c r="F12" s="16">
        <v>66409</v>
      </c>
      <c r="G12" s="16">
        <v>70543</v>
      </c>
      <c r="H12" s="16">
        <v>74242</v>
      </c>
      <c r="I12" s="16">
        <v>84902</v>
      </c>
      <c r="J12" s="16">
        <v>78465</v>
      </c>
      <c r="K12" s="16">
        <v>59049</v>
      </c>
      <c r="L12" s="16">
        <v>59757</v>
      </c>
      <c r="M12" s="16">
        <v>60179</v>
      </c>
      <c r="N12" s="16">
        <v>53998</v>
      </c>
      <c r="O12" s="16">
        <v>58876</v>
      </c>
      <c r="P12" s="16">
        <v>56066</v>
      </c>
      <c r="Q12" s="16">
        <v>60521</v>
      </c>
      <c r="R12" s="16">
        <v>55516</v>
      </c>
      <c r="S12" s="16">
        <v>62745</v>
      </c>
      <c r="T12" s="16">
        <v>67226</v>
      </c>
      <c r="U12" s="14">
        <v>76349</v>
      </c>
      <c r="V12" s="2" t="s">
        <v>26</v>
      </c>
      <c r="W12" s="2" t="s">
        <v>27</v>
      </c>
      <c r="X12" s="2" t="s">
        <v>25</v>
      </c>
    </row>
    <row r="13" spans="1:24" s="2" customFormat="1" x14ac:dyDescent="0.2">
      <c r="A13" s="40"/>
      <c r="C13" s="17" t="s">
        <v>3</v>
      </c>
      <c r="D13" s="16">
        <v>29322</v>
      </c>
      <c r="E13" s="16">
        <v>18578</v>
      </c>
      <c r="F13" s="16">
        <v>16806</v>
      </c>
      <c r="G13" s="16">
        <v>19407</v>
      </c>
      <c r="H13" s="16">
        <v>20415</v>
      </c>
      <c r="I13" s="16">
        <v>19249</v>
      </c>
      <c r="J13" s="16">
        <v>15792</v>
      </c>
      <c r="K13" s="16">
        <v>17216</v>
      </c>
      <c r="L13" s="16">
        <v>17436</v>
      </c>
      <c r="M13" s="16">
        <v>19211</v>
      </c>
      <c r="N13" s="16">
        <v>23283</v>
      </c>
      <c r="O13" s="16">
        <v>22720</v>
      </c>
      <c r="P13" s="16">
        <v>22287</v>
      </c>
      <c r="Q13" s="16">
        <v>22921</v>
      </c>
      <c r="R13" s="16">
        <v>24598</v>
      </c>
      <c r="S13" s="16">
        <v>22573</v>
      </c>
      <c r="T13" s="16">
        <v>20784</v>
      </c>
      <c r="U13" s="14">
        <v>26397</v>
      </c>
      <c r="V13" s="2" t="s">
        <v>26</v>
      </c>
      <c r="W13" s="2" t="s">
        <v>27</v>
      </c>
      <c r="X13" s="2" t="s">
        <v>25</v>
      </c>
    </row>
    <row r="14" spans="1:24" s="2" customFormat="1" x14ac:dyDescent="0.2">
      <c r="A14" s="44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4"/>
      <c r="V14" s="2" t="s">
        <v>26</v>
      </c>
      <c r="W14" s="2" t="s">
        <v>27</v>
      </c>
      <c r="X14" s="2" t="s">
        <v>25</v>
      </c>
    </row>
    <row r="15" spans="1:24" s="2" customFormat="1" x14ac:dyDescent="0.2">
      <c r="A15" s="41"/>
      <c r="C15" s="17" t="s">
        <v>2</v>
      </c>
      <c r="D15" s="16">
        <v>12853</v>
      </c>
      <c r="E15" s="16">
        <v>7176</v>
      </c>
      <c r="F15" s="16">
        <v>7712</v>
      </c>
      <c r="G15" s="16">
        <v>12817</v>
      </c>
      <c r="H15" s="16">
        <v>11441</v>
      </c>
      <c r="I15" s="16">
        <v>7541</v>
      </c>
      <c r="J15" s="16">
        <v>7051</v>
      </c>
      <c r="K15" s="16">
        <v>7841</v>
      </c>
      <c r="L15" s="16">
        <v>9582</v>
      </c>
      <c r="M15" s="16">
        <v>4967</v>
      </c>
      <c r="N15" s="16">
        <v>7613</v>
      </c>
      <c r="O15" s="16">
        <v>10523</v>
      </c>
      <c r="P15" s="16">
        <v>10354</v>
      </c>
      <c r="Q15" s="16">
        <v>8227</v>
      </c>
      <c r="R15" s="16">
        <v>7526</v>
      </c>
      <c r="S15" s="16">
        <v>9080</v>
      </c>
      <c r="T15" s="16">
        <v>12483</v>
      </c>
      <c r="U15" s="14">
        <v>9215</v>
      </c>
      <c r="V15" s="2" t="s">
        <v>26</v>
      </c>
      <c r="W15" s="2" t="s">
        <v>27</v>
      </c>
      <c r="X15" s="2" t="s">
        <v>25</v>
      </c>
    </row>
    <row r="16" spans="1:24" s="2" customFormat="1" x14ac:dyDescent="0.2">
      <c r="A16" s="40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4"/>
      <c r="V16" s="2" t="s">
        <v>26</v>
      </c>
      <c r="W16" s="2" t="s">
        <v>27</v>
      </c>
      <c r="X16" s="2" t="s">
        <v>25</v>
      </c>
    </row>
    <row r="17" spans="1:24" s="2" customFormat="1" x14ac:dyDescent="0.2">
      <c r="A17" s="41"/>
      <c r="C17" s="17" t="s">
        <v>19</v>
      </c>
      <c r="D17" s="16">
        <v>443551</v>
      </c>
      <c r="E17" s="16">
        <v>489912</v>
      </c>
      <c r="F17" s="16">
        <v>387180</v>
      </c>
      <c r="G17" s="16">
        <v>393262</v>
      </c>
      <c r="H17" s="16">
        <v>481279</v>
      </c>
      <c r="I17" s="16">
        <v>394364</v>
      </c>
      <c r="J17" s="16">
        <v>359573</v>
      </c>
      <c r="K17" s="16">
        <v>610163</v>
      </c>
      <c r="L17" s="16">
        <v>619680</v>
      </c>
      <c r="M17" s="16">
        <v>699306</v>
      </c>
      <c r="N17" s="16">
        <v>670043</v>
      </c>
      <c r="O17" s="16">
        <v>630304</v>
      </c>
      <c r="P17" s="16">
        <v>571894</v>
      </c>
      <c r="Q17" s="16">
        <v>594118</v>
      </c>
      <c r="R17" s="16">
        <v>641452</v>
      </c>
      <c r="S17" s="16">
        <v>677394</v>
      </c>
      <c r="T17" s="16">
        <v>587421</v>
      </c>
      <c r="U17" s="14">
        <v>668006</v>
      </c>
      <c r="V17" s="2" t="s">
        <v>26</v>
      </c>
      <c r="W17" s="2" t="s">
        <v>27</v>
      </c>
      <c r="X17" s="2" t="s">
        <v>25</v>
      </c>
    </row>
    <row r="18" spans="1:24" s="2" customFormat="1" x14ac:dyDescent="0.2">
      <c r="A18" s="40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4"/>
      <c r="V18" s="2" t="s">
        <v>26</v>
      </c>
      <c r="W18" s="2" t="s">
        <v>27</v>
      </c>
      <c r="X18" s="2" t="s">
        <v>25</v>
      </c>
    </row>
    <row r="19" spans="1:24" s="2" customFormat="1" x14ac:dyDescent="0.2">
      <c r="A19" s="40"/>
      <c r="C19" s="17" t="s">
        <v>14</v>
      </c>
      <c r="D19" s="16">
        <v>16069</v>
      </c>
      <c r="E19" s="16">
        <v>19817</v>
      </c>
      <c r="F19" s="16">
        <v>25516</v>
      </c>
      <c r="G19" s="16">
        <v>21209</v>
      </c>
      <c r="H19" s="16">
        <v>22530</v>
      </c>
      <c r="I19" s="16">
        <v>27464</v>
      </c>
      <c r="J19" s="16">
        <v>26145</v>
      </c>
      <c r="K19" s="16">
        <v>26163</v>
      </c>
      <c r="L19" s="16">
        <v>22422</v>
      </c>
      <c r="M19" s="16">
        <v>31997</v>
      </c>
      <c r="N19" s="16">
        <v>42750</v>
      </c>
      <c r="O19" s="16">
        <v>41730</v>
      </c>
      <c r="P19" s="16">
        <v>42173</v>
      </c>
      <c r="Q19" s="16">
        <v>39646</v>
      </c>
      <c r="R19" s="16">
        <v>46932</v>
      </c>
      <c r="S19" s="16">
        <v>56799</v>
      </c>
      <c r="T19" s="16">
        <v>56268</v>
      </c>
      <c r="U19" s="14">
        <v>50231</v>
      </c>
      <c r="V19" s="2" t="s">
        <v>26</v>
      </c>
      <c r="W19" s="2" t="s">
        <v>27</v>
      </c>
      <c r="X19" s="2" t="s">
        <v>25</v>
      </c>
    </row>
    <row r="20" spans="1:24" s="2" customFormat="1" x14ac:dyDescent="0.2">
      <c r="A20" s="40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  <c r="V20" s="2" t="s">
        <v>26</v>
      </c>
      <c r="W20" s="2" t="s">
        <v>27</v>
      </c>
      <c r="X20" s="2" t="s">
        <v>25</v>
      </c>
    </row>
    <row r="21" spans="1:24" s="2" customFormat="1" x14ac:dyDescent="0.2">
      <c r="A21" s="40"/>
      <c r="C21" s="17" t="s">
        <v>18</v>
      </c>
      <c r="D21" s="16">
        <v>389</v>
      </c>
      <c r="E21" s="16">
        <v>378</v>
      </c>
      <c r="F21" s="16">
        <v>245</v>
      </c>
      <c r="G21" s="16">
        <v>262</v>
      </c>
      <c r="H21" s="16">
        <v>328</v>
      </c>
      <c r="I21" s="16">
        <v>258</v>
      </c>
      <c r="J21" s="16">
        <v>267</v>
      </c>
      <c r="K21" s="16">
        <v>314</v>
      </c>
      <c r="L21" s="16">
        <v>315</v>
      </c>
      <c r="M21" s="16">
        <v>397</v>
      </c>
      <c r="N21" s="16">
        <v>375</v>
      </c>
      <c r="O21" s="16">
        <v>351</v>
      </c>
      <c r="P21" s="16">
        <v>336</v>
      </c>
      <c r="Q21" s="16">
        <v>341</v>
      </c>
      <c r="R21" s="16">
        <v>386</v>
      </c>
      <c r="S21" s="16">
        <v>387</v>
      </c>
      <c r="T21" s="16">
        <v>381</v>
      </c>
      <c r="U21" s="14">
        <v>423</v>
      </c>
      <c r="V21" s="2" t="s">
        <v>26</v>
      </c>
      <c r="W21" s="2" t="s">
        <v>27</v>
      </c>
      <c r="X21" s="2" t="s">
        <v>25</v>
      </c>
    </row>
    <row r="22" spans="1:24" s="2" customFormat="1" x14ac:dyDescent="0.2">
      <c r="A22" s="40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4"/>
    </row>
    <row r="23" spans="1:24" s="2" customFormat="1" x14ac:dyDescent="0.2">
      <c r="A23" s="42"/>
      <c r="C23" s="17" t="s">
        <v>13</v>
      </c>
      <c r="D23" s="16" t="s">
        <v>44</v>
      </c>
      <c r="E23" s="16" t="s">
        <v>44</v>
      </c>
      <c r="F23" s="16" t="s">
        <v>52</v>
      </c>
      <c r="G23" s="16" t="s">
        <v>52</v>
      </c>
      <c r="H23" s="16" t="s">
        <v>52</v>
      </c>
      <c r="I23" s="16">
        <v>4243</v>
      </c>
      <c r="J23" s="16">
        <v>4647</v>
      </c>
      <c r="K23" s="16">
        <v>4236</v>
      </c>
      <c r="L23" s="16">
        <v>4280</v>
      </c>
      <c r="M23" s="16">
        <v>6120</v>
      </c>
      <c r="N23" s="16">
        <v>8446</v>
      </c>
      <c r="O23" s="16">
        <v>7862</v>
      </c>
      <c r="P23" s="16">
        <v>7890</v>
      </c>
      <c r="Q23" s="16">
        <v>7793</v>
      </c>
      <c r="R23" s="16">
        <v>9118</v>
      </c>
      <c r="S23" s="16">
        <v>10090</v>
      </c>
      <c r="T23" s="16">
        <v>9917</v>
      </c>
      <c r="U23" s="14">
        <v>10709</v>
      </c>
    </row>
    <row r="24" spans="1:24" s="9" customFormat="1" x14ac:dyDescent="0.2"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  <c r="W24" s="9" t="s">
        <v>27</v>
      </c>
      <c r="X24" s="9" t="s">
        <v>25</v>
      </c>
    </row>
    <row r="25" spans="1:24" s="9" customFormat="1" ht="14.25" x14ac:dyDescent="0.2">
      <c r="A25" s="42"/>
      <c r="C25" s="28" t="s">
        <v>72</v>
      </c>
      <c r="D25" s="43">
        <v>757.43999999999994</v>
      </c>
      <c r="E25" s="43">
        <v>629.04999999999995</v>
      </c>
      <c r="F25" s="43">
        <v>567.01503551999997</v>
      </c>
      <c r="G25" s="43">
        <v>761.59999999999991</v>
      </c>
      <c r="H25" s="43">
        <v>881.37489119999987</v>
      </c>
      <c r="I25" s="43">
        <v>1030.4867378239767</v>
      </c>
      <c r="J25" s="43">
        <v>793.67010626445449</v>
      </c>
      <c r="K25" s="43">
        <v>1446.8784383079999</v>
      </c>
      <c r="L25" s="43">
        <v>1253.0992190539998</v>
      </c>
      <c r="M25" s="43">
        <v>1140.4492229299999</v>
      </c>
      <c r="N25" s="43">
        <v>1526.7870685040002</v>
      </c>
      <c r="O25" s="43">
        <v>1581.7172484799999</v>
      </c>
      <c r="P25" s="43">
        <v>1602.1265886689998</v>
      </c>
      <c r="Q25" s="43">
        <v>1768.1975163429997</v>
      </c>
      <c r="R25" s="43">
        <v>1975.1237992799997</v>
      </c>
      <c r="S25" s="43">
        <v>2080.0181216599995</v>
      </c>
      <c r="T25" s="43">
        <v>1969.5954809999998</v>
      </c>
      <c r="U25" s="10">
        <v>2035.3918495540001</v>
      </c>
      <c r="V25" s="9" t="s">
        <v>26</v>
      </c>
      <c r="X25" s="9" t="s">
        <v>25</v>
      </c>
    </row>
    <row r="26" spans="1:24" ht="13.5" thickBot="1" x14ac:dyDescent="0.25">
      <c r="C26" s="8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5"/>
    </row>
    <row r="27" spans="1:24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T27" s="19"/>
    </row>
    <row r="28" spans="1:24" x14ac:dyDescent="0.2">
      <c r="C28" s="4" t="s">
        <v>47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4" x14ac:dyDescent="0.2"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4" s="4" customFormat="1" x14ac:dyDescent="0.2">
      <c r="C30" s="67" t="str">
        <f>'SKN - Annual'!C29</f>
        <v>Data as at 31 December 2017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</row>
    <row r="31" spans="1:24" s="4" customFormat="1" ht="14.25" x14ac:dyDescent="0.2">
      <c r="C31" s="81" t="s">
        <v>70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spans="1:24" s="4" customFormat="1" ht="14.25" x14ac:dyDescent="0.2">
      <c r="C32" s="4" t="s">
        <v>71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spans="3:18" s="4" customFormat="1" x14ac:dyDescent="0.2"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3:18" s="4" customFormat="1" x14ac:dyDescent="0.2">
      <c r="C34" s="4" t="s">
        <v>51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3:18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3:18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8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8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8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8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8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8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8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8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8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8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8" x14ac:dyDescent="0.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8" x14ac:dyDescent="0.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4:15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4:15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4" spans="4:15" x14ac:dyDescent="0.2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4:15" x14ac:dyDescent="0.2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4:15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4:15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4:15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4:15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4:15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4:15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4:15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4:15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4:15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4:15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</sheetData>
  <mergeCells count="2">
    <mergeCell ref="C1:U1"/>
    <mergeCell ref="C2:U2"/>
  </mergeCells>
  <conditionalFormatting sqref="D33:R33">
    <cfRule type="cellIs" dxfId="4" priority="2" operator="notBetween">
      <formula>-0.01</formula>
      <formula>0.01</formula>
    </cfRule>
  </conditionalFormatting>
  <conditionalFormatting sqref="D34:R34">
    <cfRule type="cellIs" dxfId="3" priority="1" operator="notBetween">
      <formula>-0.01</formula>
      <formula>0.01</formula>
    </cfRule>
  </conditionalFormatting>
  <pageMargins left="0.7" right="0.7" top="0.75" bottom="0.75" header="0.3" footer="0.3"/>
  <pageSetup scale="54" orientation="landscape" r:id="rId1"/>
  <colBreaks count="1" manualBreakCount="1">
    <brk id="15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showGridLines="0" zoomScaleNormal="100" workbookViewId="0">
      <selection activeCell="C1" sqref="C1:U1"/>
    </sheetView>
  </sheetViews>
  <sheetFormatPr defaultColWidth="9.125" defaultRowHeight="12.75" x14ac:dyDescent="0.2"/>
  <cols>
    <col min="1" max="1" width="9.125" style="1"/>
    <col min="2" max="2" width="7.75" style="1" customWidth="1"/>
    <col min="3" max="3" width="30.75" style="1" customWidth="1"/>
    <col min="4" max="4" width="11.125" style="1" customWidth="1"/>
    <col min="5" max="8" width="10" style="1" customWidth="1"/>
    <col min="9" max="9" width="10.75" style="1" customWidth="1"/>
    <col min="10" max="11" width="10" style="1" customWidth="1"/>
    <col min="12" max="12" width="11" style="1" customWidth="1"/>
    <col min="13" max="15" width="10" style="1" customWidth="1"/>
    <col min="16" max="16" width="10.75" style="1" customWidth="1"/>
    <col min="17" max="17" width="10.875" style="1" customWidth="1"/>
    <col min="18" max="18" width="10.125" style="1" bestFit="1" customWidth="1"/>
    <col min="19" max="19" width="10.75" style="1" bestFit="1" customWidth="1"/>
    <col min="20" max="16384" width="9.125" style="1"/>
  </cols>
  <sheetData>
    <row r="1" spans="1:21" ht="12.75" customHeight="1" x14ac:dyDescent="0.2">
      <c r="C1" s="82" t="s">
        <v>30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3.5" thickBot="1" x14ac:dyDescent="0.25">
      <c r="T3" s="19"/>
      <c r="U3" s="6"/>
    </row>
    <row r="4" spans="1:2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1">
        <v>2016</v>
      </c>
      <c r="U4" s="34">
        <v>2017</v>
      </c>
    </row>
    <row r="5" spans="1:21" x14ac:dyDescent="0.2">
      <c r="C5" s="39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19"/>
      <c r="R5" s="19"/>
      <c r="S5" s="19"/>
      <c r="T5" s="19"/>
      <c r="U5" s="18"/>
    </row>
    <row r="6" spans="1:21" s="2" customFormat="1" x14ac:dyDescent="0.2">
      <c r="A6" s="40"/>
      <c r="C6" s="17" t="s">
        <v>9</v>
      </c>
      <c r="D6" s="16">
        <v>256039</v>
      </c>
      <c r="E6" s="16">
        <v>254091</v>
      </c>
      <c r="F6" s="16">
        <v>247449</v>
      </c>
      <c r="G6" s="16">
        <v>241526</v>
      </c>
      <c r="H6" s="16">
        <v>261469</v>
      </c>
      <c r="I6" s="16">
        <v>256075</v>
      </c>
      <c r="J6" s="16">
        <v>306578</v>
      </c>
      <c r="K6" s="16">
        <v>283161</v>
      </c>
      <c r="L6" s="16">
        <v>249868</v>
      </c>
      <c r="M6" s="16">
        <v>270952</v>
      </c>
      <c r="N6" s="16">
        <v>231121</v>
      </c>
      <c r="O6" s="16">
        <v>207997</v>
      </c>
      <c r="P6" s="16">
        <v>199840</v>
      </c>
      <c r="Q6" s="16">
        <v>200121</v>
      </c>
      <c r="R6" s="16">
        <v>204934</v>
      </c>
      <c r="S6" s="16">
        <v>206662</v>
      </c>
      <c r="T6" s="16">
        <v>223156</v>
      </c>
      <c r="U6" s="14">
        <v>303044</v>
      </c>
    </row>
    <row r="7" spans="1:21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4"/>
    </row>
    <row r="8" spans="1:21" s="2" customFormat="1" x14ac:dyDescent="0.2">
      <c r="A8" s="40"/>
      <c r="C8" s="17" t="s">
        <v>8</v>
      </c>
      <c r="D8" s="16">
        <v>72894</v>
      </c>
      <c r="E8" s="16">
        <v>70686</v>
      </c>
      <c r="F8" s="16">
        <v>77622</v>
      </c>
      <c r="G8" s="16">
        <v>78535</v>
      </c>
      <c r="H8" s="16">
        <v>86721</v>
      </c>
      <c r="I8" s="16">
        <v>95504</v>
      </c>
      <c r="J8" s="16">
        <v>97432</v>
      </c>
      <c r="K8" s="16">
        <v>89532</v>
      </c>
      <c r="L8" s="16">
        <v>84101</v>
      </c>
      <c r="M8" s="16">
        <v>75446</v>
      </c>
      <c r="N8" s="16">
        <v>72478</v>
      </c>
      <c r="O8" s="16">
        <v>73866</v>
      </c>
      <c r="P8" s="16">
        <v>74364</v>
      </c>
      <c r="Q8" s="16">
        <v>71725</v>
      </c>
      <c r="R8" s="16">
        <v>70713</v>
      </c>
      <c r="S8" s="16">
        <v>75381</v>
      </c>
      <c r="T8" s="16">
        <v>79395</v>
      </c>
      <c r="U8" s="14">
        <v>75972</v>
      </c>
    </row>
    <row r="9" spans="1:21" s="2" customFormat="1" x14ac:dyDescent="0.2">
      <c r="A9" s="40"/>
      <c r="C9" s="17" t="s">
        <v>7</v>
      </c>
      <c r="D9" s="16">
        <v>20254</v>
      </c>
      <c r="E9" s="16">
        <v>19362</v>
      </c>
      <c r="F9" s="16">
        <v>22410</v>
      </c>
      <c r="G9" s="16">
        <v>22194</v>
      </c>
      <c r="H9" s="16">
        <v>25106</v>
      </c>
      <c r="I9" s="16">
        <v>27153</v>
      </c>
      <c r="J9" s="16">
        <v>28598</v>
      </c>
      <c r="K9" s="16">
        <v>26637</v>
      </c>
      <c r="L9" s="16">
        <v>24042</v>
      </c>
      <c r="M9" s="16">
        <v>20159</v>
      </c>
      <c r="N9" s="16">
        <v>21551</v>
      </c>
      <c r="O9" s="16">
        <v>21164</v>
      </c>
      <c r="P9" s="16">
        <v>21454</v>
      </c>
      <c r="Q9" s="16">
        <v>20106</v>
      </c>
      <c r="R9" s="16">
        <v>19838</v>
      </c>
      <c r="S9" s="16">
        <v>22063</v>
      </c>
      <c r="T9" s="16">
        <v>23086</v>
      </c>
      <c r="U9" s="14">
        <v>23320</v>
      </c>
    </row>
    <row r="10" spans="1:21" s="2" customFormat="1" x14ac:dyDescent="0.2">
      <c r="A10" s="40"/>
      <c r="C10" s="17" t="s">
        <v>6</v>
      </c>
      <c r="D10" s="16">
        <v>4685</v>
      </c>
      <c r="E10" s="16">
        <v>3929</v>
      </c>
      <c r="F10" s="16">
        <v>5268</v>
      </c>
      <c r="G10" s="16">
        <v>4918</v>
      </c>
      <c r="H10" s="16">
        <v>5219</v>
      </c>
      <c r="I10" s="16">
        <v>6187</v>
      </c>
      <c r="J10" s="16">
        <v>6542</v>
      </c>
      <c r="K10" s="16">
        <v>6724</v>
      </c>
      <c r="L10" s="16">
        <v>6882</v>
      </c>
      <c r="M10" s="16">
        <v>6820</v>
      </c>
      <c r="N10" s="16">
        <v>7208</v>
      </c>
      <c r="O10" s="16">
        <v>6719</v>
      </c>
      <c r="P10" s="16">
        <v>7424</v>
      </c>
      <c r="Q10" s="16">
        <v>7146</v>
      </c>
      <c r="R10" s="16">
        <v>7203</v>
      </c>
      <c r="S10" s="16">
        <v>7515</v>
      </c>
      <c r="T10" s="16">
        <v>7905</v>
      </c>
      <c r="U10" s="14">
        <v>8690</v>
      </c>
    </row>
    <row r="11" spans="1:21" s="2" customFormat="1" x14ac:dyDescent="0.2">
      <c r="A11" s="40"/>
      <c r="C11" s="17" t="s">
        <v>5</v>
      </c>
      <c r="D11" s="16">
        <v>12885</v>
      </c>
      <c r="E11" s="16">
        <v>10842</v>
      </c>
      <c r="F11" s="16">
        <v>11629</v>
      </c>
      <c r="G11" s="16">
        <v>11547</v>
      </c>
      <c r="H11" s="16">
        <v>12610</v>
      </c>
      <c r="I11" s="16">
        <v>13941</v>
      </c>
      <c r="J11" s="16">
        <v>14837</v>
      </c>
      <c r="K11" s="16">
        <v>16714</v>
      </c>
      <c r="L11" s="16">
        <v>15442</v>
      </c>
      <c r="M11" s="16">
        <v>13347</v>
      </c>
      <c r="N11" s="16">
        <v>12136</v>
      </c>
      <c r="O11" s="16">
        <v>14895</v>
      </c>
      <c r="P11" s="16">
        <v>15023</v>
      </c>
      <c r="Q11" s="16">
        <v>15183</v>
      </c>
      <c r="R11" s="16">
        <v>15960</v>
      </c>
      <c r="S11" s="16">
        <v>17045</v>
      </c>
      <c r="T11" s="16">
        <v>16974</v>
      </c>
      <c r="U11" s="14">
        <v>11870</v>
      </c>
    </row>
    <row r="12" spans="1:21" s="2" customFormat="1" x14ac:dyDescent="0.2">
      <c r="A12" s="40"/>
      <c r="C12" s="17" t="s">
        <v>4</v>
      </c>
      <c r="D12" s="16">
        <v>24211</v>
      </c>
      <c r="E12" s="16">
        <v>26432</v>
      </c>
      <c r="F12" s="16">
        <v>30223</v>
      </c>
      <c r="G12" s="16">
        <v>32779</v>
      </c>
      <c r="H12" s="16">
        <v>36011</v>
      </c>
      <c r="I12" s="16">
        <v>39944</v>
      </c>
      <c r="J12" s="16">
        <v>38219</v>
      </c>
      <c r="K12" s="16">
        <v>29924</v>
      </c>
      <c r="L12" s="16">
        <v>28475</v>
      </c>
      <c r="M12" s="16">
        <v>26835</v>
      </c>
      <c r="N12" s="16">
        <v>23968</v>
      </c>
      <c r="O12" s="16">
        <v>23272</v>
      </c>
      <c r="P12" s="16">
        <v>22768</v>
      </c>
      <c r="Q12" s="16">
        <v>21745</v>
      </c>
      <c r="R12" s="16">
        <v>19886</v>
      </c>
      <c r="S12" s="16">
        <v>21566</v>
      </c>
      <c r="T12" s="16">
        <v>24390</v>
      </c>
      <c r="U12" s="14">
        <v>24924</v>
      </c>
    </row>
    <row r="13" spans="1:21" s="2" customFormat="1" x14ac:dyDescent="0.2">
      <c r="A13" s="40"/>
      <c r="C13" s="17" t="s">
        <v>3</v>
      </c>
      <c r="D13" s="16">
        <v>10859</v>
      </c>
      <c r="E13" s="16">
        <v>10121</v>
      </c>
      <c r="F13" s="16">
        <v>8092</v>
      </c>
      <c r="G13" s="16">
        <v>7097</v>
      </c>
      <c r="H13" s="16">
        <v>7775</v>
      </c>
      <c r="I13" s="16">
        <v>8279</v>
      </c>
      <c r="J13" s="16">
        <v>9236</v>
      </c>
      <c r="K13" s="16">
        <v>9533</v>
      </c>
      <c r="L13" s="16">
        <v>9260</v>
      </c>
      <c r="M13" s="16">
        <v>8285</v>
      </c>
      <c r="N13" s="16">
        <v>7615</v>
      </c>
      <c r="O13" s="16">
        <v>7816</v>
      </c>
      <c r="P13" s="16">
        <v>7695</v>
      </c>
      <c r="Q13" s="16">
        <v>7545</v>
      </c>
      <c r="R13" s="16">
        <v>7826</v>
      </c>
      <c r="S13" s="16">
        <v>7192</v>
      </c>
      <c r="T13" s="16">
        <v>7040</v>
      </c>
      <c r="U13" s="14">
        <v>7168</v>
      </c>
    </row>
    <row r="14" spans="1:21" s="2" customFormat="1" x14ac:dyDescent="0.2">
      <c r="A14" s="44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4"/>
    </row>
    <row r="15" spans="1:21" s="2" customFormat="1" x14ac:dyDescent="0.2">
      <c r="A15" s="41"/>
      <c r="C15" s="17" t="s">
        <v>2</v>
      </c>
      <c r="D15" s="16">
        <v>21135</v>
      </c>
      <c r="E15" s="16">
        <v>15049</v>
      </c>
      <c r="F15" s="16">
        <v>13062</v>
      </c>
      <c r="G15" s="16">
        <v>13696</v>
      </c>
      <c r="H15" s="16">
        <v>12936</v>
      </c>
      <c r="I15" s="16">
        <v>8928</v>
      </c>
      <c r="J15" s="16">
        <v>9034</v>
      </c>
      <c r="K15" s="16">
        <v>6797</v>
      </c>
      <c r="L15" s="16">
        <v>5781</v>
      </c>
      <c r="M15" s="16">
        <v>5185</v>
      </c>
      <c r="N15" s="16">
        <v>5086</v>
      </c>
      <c r="O15" s="16">
        <v>3941</v>
      </c>
      <c r="P15" s="16">
        <v>3051</v>
      </c>
      <c r="Q15" s="16">
        <v>2663</v>
      </c>
      <c r="R15" s="16">
        <v>2152</v>
      </c>
      <c r="S15" s="16">
        <v>1732</v>
      </c>
      <c r="T15" s="16">
        <v>1340</v>
      </c>
      <c r="U15" s="14">
        <v>1485</v>
      </c>
    </row>
    <row r="16" spans="1:21" s="2" customFormat="1" x14ac:dyDescent="0.2">
      <c r="A16" s="40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4"/>
    </row>
    <row r="17" spans="1:21" s="2" customFormat="1" x14ac:dyDescent="0.2">
      <c r="A17" s="41"/>
      <c r="C17" s="17" t="s">
        <v>19</v>
      </c>
      <c r="D17" s="16">
        <v>86247</v>
      </c>
      <c r="E17" s="16">
        <v>76494</v>
      </c>
      <c r="F17" s="16">
        <v>70314</v>
      </c>
      <c r="G17" s="16">
        <v>64965</v>
      </c>
      <c r="H17" s="16">
        <v>77585</v>
      </c>
      <c r="I17" s="16">
        <v>69753</v>
      </c>
      <c r="J17" s="16">
        <v>106474</v>
      </c>
      <c r="K17" s="16">
        <v>144555</v>
      </c>
      <c r="L17" s="16">
        <v>116709</v>
      </c>
      <c r="M17" s="16">
        <v>149462</v>
      </c>
      <c r="N17" s="16">
        <v>110954</v>
      </c>
      <c r="O17" s="16">
        <v>88924</v>
      </c>
      <c r="P17" s="16">
        <v>77179</v>
      </c>
      <c r="Q17" s="16">
        <v>80185</v>
      </c>
      <c r="R17" s="16">
        <v>85170</v>
      </c>
      <c r="S17" s="16">
        <v>82079</v>
      </c>
      <c r="T17" s="16">
        <v>94151</v>
      </c>
      <c r="U17" s="14">
        <v>174236</v>
      </c>
    </row>
    <row r="18" spans="1:21" s="2" customFormat="1" x14ac:dyDescent="0.2">
      <c r="A18" s="40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4"/>
    </row>
    <row r="19" spans="1:21" s="2" customFormat="1" x14ac:dyDescent="0.2">
      <c r="A19" s="40"/>
      <c r="C19" s="17" t="s">
        <v>14</v>
      </c>
      <c r="D19" s="16">
        <v>75763</v>
      </c>
      <c r="E19" s="16">
        <v>91862</v>
      </c>
      <c r="F19" s="16">
        <v>86451</v>
      </c>
      <c r="G19" s="16">
        <v>84330</v>
      </c>
      <c r="H19" s="16">
        <v>84227</v>
      </c>
      <c r="I19" s="16">
        <v>81890</v>
      </c>
      <c r="J19" s="16">
        <v>93638</v>
      </c>
      <c r="K19" s="16">
        <v>42277</v>
      </c>
      <c r="L19" s="16">
        <v>43277</v>
      </c>
      <c r="M19" s="16">
        <v>40859</v>
      </c>
      <c r="N19" s="16">
        <v>42603</v>
      </c>
      <c r="O19" s="16">
        <v>41266</v>
      </c>
      <c r="P19" s="16">
        <v>45246</v>
      </c>
      <c r="Q19" s="16">
        <v>45548</v>
      </c>
      <c r="R19" s="16">
        <v>46899</v>
      </c>
      <c r="S19" s="16">
        <v>47470</v>
      </c>
      <c r="T19" s="16">
        <v>48270</v>
      </c>
      <c r="U19" s="14">
        <v>51351</v>
      </c>
    </row>
    <row r="20" spans="1:21" s="2" customFormat="1" x14ac:dyDescent="0.2">
      <c r="A20" s="40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</row>
    <row r="21" spans="1:21" s="2" customFormat="1" x14ac:dyDescent="0.2">
      <c r="A21" s="40"/>
      <c r="C21" s="17" t="s">
        <v>18</v>
      </c>
      <c r="D21" s="16" t="s">
        <v>44</v>
      </c>
      <c r="E21" s="16" t="s">
        <v>44</v>
      </c>
      <c r="F21" s="16">
        <v>264</v>
      </c>
      <c r="G21" s="16">
        <v>245</v>
      </c>
      <c r="H21" s="16">
        <v>225</v>
      </c>
      <c r="I21" s="16">
        <v>182</v>
      </c>
      <c r="J21" s="16">
        <v>263</v>
      </c>
      <c r="K21" s="16">
        <v>279</v>
      </c>
      <c r="L21" s="16">
        <v>172</v>
      </c>
      <c r="M21" s="16">
        <v>164</v>
      </c>
      <c r="N21" s="16">
        <v>131</v>
      </c>
      <c r="O21" s="16">
        <v>124</v>
      </c>
      <c r="P21" s="16">
        <v>172</v>
      </c>
      <c r="Q21" s="16">
        <v>212</v>
      </c>
      <c r="R21" s="16">
        <v>222</v>
      </c>
      <c r="S21" s="16">
        <v>231</v>
      </c>
      <c r="T21" s="16">
        <v>261</v>
      </c>
      <c r="U21" s="14">
        <v>280</v>
      </c>
    </row>
    <row r="22" spans="1:21" s="2" customFormat="1" x14ac:dyDescent="0.2">
      <c r="A22" s="40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4"/>
    </row>
    <row r="23" spans="1:21" s="9" customFormat="1" x14ac:dyDescent="0.2">
      <c r="A23" s="42"/>
      <c r="C23" s="13" t="s">
        <v>1</v>
      </c>
      <c r="D23" s="43">
        <v>116.28999999999999</v>
      </c>
      <c r="E23" s="43">
        <v>112.21000000000001</v>
      </c>
      <c r="F23" s="43">
        <v>125.28</v>
      </c>
      <c r="G23" s="43">
        <v>122.77</v>
      </c>
      <c r="H23" s="43">
        <v>257.99629999999996</v>
      </c>
      <c r="I23" s="43">
        <v>280.51</v>
      </c>
      <c r="J23" s="43">
        <v>305.79999999999995</v>
      </c>
      <c r="K23" s="43">
        <v>297.02999999999997</v>
      </c>
      <c r="L23" s="43">
        <v>259.29999999999995</v>
      </c>
      <c r="M23" s="43">
        <v>236.34938960800002</v>
      </c>
      <c r="N23" s="43">
        <v>232.7</v>
      </c>
      <c r="O23" s="12">
        <v>247.55</v>
      </c>
      <c r="P23" s="12">
        <v>254.20131199999997</v>
      </c>
      <c r="Q23" s="12">
        <v>249.33174700000001</v>
      </c>
      <c r="R23" s="12">
        <v>249.4427</v>
      </c>
      <c r="S23" s="12">
        <v>258.50704208999997</v>
      </c>
      <c r="T23" s="12">
        <v>270.33783614000004</v>
      </c>
      <c r="U23" s="10">
        <v>256.78685367000003</v>
      </c>
    </row>
    <row r="24" spans="1:21" s="9" customFormat="1" ht="13.5" thickBot="1" x14ac:dyDescent="0.25">
      <c r="C24" s="2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71"/>
    </row>
    <row r="25" spans="1:21" x14ac:dyDescent="0.2">
      <c r="A25" s="4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T25" s="19"/>
    </row>
    <row r="26" spans="1:21" x14ac:dyDescent="0.2">
      <c r="C26" s="4" t="s">
        <v>29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1" x14ac:dyDescent="0.2">
      <c r="C27" s="1" t="s">
        <v>16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1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1" s="4" customFormat="1" x14ac:dyDescent="0.2">
      <c r="C29" s="67" t="str">
        <f>'SLU - Annual'!C30</f>
        <v>Data as at 31 December 2017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21" s="4" customFormat="1" x14ac:dyDescent="0.2">
      <c r="C30" s="6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21" s="4" customFormat="1" x14ac:dyDescent="0.2"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 spans="1:21" s="4" customFormat="1" x14ac:dyDescent="0.2"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 spans="3:18" s="4" customFormat="1" x14ac:dyDescent="0.2"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3:18" s="4" customFormat="1" x14ac:dyDescent="0.2"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3:18" x14ac:dyDescent="0.2">
      <c r="C35" s="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3:18" x14ac:dyDescent="0.2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3:18" x14ac:dyDescent="0.2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3:18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56" spans="4:17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4:17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4:17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4:17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4:17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4:17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4:17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4:17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4:17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4:17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4:17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4:17" x14ac:dyDescent="0.2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4:17" x14ac:dyDescent="0.2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4:17" x14ac:dyDescent="0.2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</sheetData>
  <mergeCells count="2">
    <mergeCell ref="C1:U1"/>
    <mergeCell ref="C2:U2"/>
  </mergeCells>
  <conditionalFormatting sqref="D33:R33">
    <cfRule type="cellIs" dxfId="2" priority="2" operator="notBetween">
      <formula>-0.01</formula>
      <formula>0.01</formula>
    </cfRule>
  </conditionalFormatting>
  <conditionalFormatting sqref="D34:R34">
    <cfRule type="cellIs" dxfId="1" priority="1" operator="notBetween">
      <formula>-0.01</formula>
      <formula>0.01</formula>
    </cfRule>
  </conditionalFormatting>
  <pageMargins left="0.7" right="0.7" top="0.75" bottom="0.75" header="0.3" footer="0.3"/>
  <pageSetup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showGridLines="0" zoomScaleNormal="100" workbookViewId="0">
      <pane xSplit="3" ySplit="4" topLeftCell="D5" activePane="bottomRight" state="frozen"/>
      <selection activeCell="E41" sqref="E41"/>
      <selection pane="topRight" activeCell="E41" sqref="E41"/>
      <selection pane="bottomLeft" activeCell="E41" sqref="E41"/>
      <selection pane="bottomRight" activeCell="C2" sqref="C2:U2"/>
    </sheetView>
  </sheetViews>
  <sheetFormatPr defaultColWidth="9.125" defaultRowHeight="12.75" x14ac:dyDescent="0.2"/>
  <cols>
    <col min="1" max="2" width="2.125" style="1" customWidth="1"/>
    <col min="3" max="3" width="30.75" style="1" customWidth="1"/>
    <col min="4" max="4" width="17.25" style="1" bestFit="1" customWidth="1"/>
    <col min="5" max="5" width="13.875" style="1" customWidth="1"/>
    <col min="6" max="6" width="13.125" style="1" customWidth="1"/>
    <col min="7" max="8" width="12.25" style="1" customWidth="1"/>
    <col min="9" max="9" width="12" style="1" customWidth="1"/>
    <col min="10" max="10" width="12.25" style="1" bestFit="1" customWidth="1"/>
    <col min="11" max="11" width="12" style="1" customWidth="1"/>
    <col min="12" max="12" width="11.25" style="1" customWidth="1"/>
    <col min="13" max="13" width="12" style="1" customWidth="1"/>
    <col min="14" max="14" width="12.75" style="1" customWidth="1"/>
    <col min="15" max="15" width="12.75" style="1" bestFit="1" customWidth="1"/>
    <col min="16" max="16" width="12" style="1" bestFit="1" customWidth="1"/>
    <col min="17" max="17" width="11.875" style="1" bestFit="1" customWidth="1"/>
    <col min="18" max="18" width="12" style="1" bestFit="1" customWidth="1"/>
    <col min="19" max="19" width="11.875" style="1" bestFit="1" customWidth="1"/>
    <col min="20" max="20" width="10.25" style="1" customWidth="1"/>
    <col min="21" max="21" width="10.25" style="1" bestFit="1" customWidth="1"/>
    <col min="22" max="16384" width="9.125" style="1"/>
  </cols>
  <sheetData>
    <row r="1" spans="1:22" ht="12.75" customHeight="1" x14ac:dyDescent="0.2">
      <c r="C1" s="82" t="s">
        <v>31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2" x14ac:dyDescent="0.2">
      <c r="C2" s="82" t="s">
        <v>10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2" ht="13.5" thickBot="1" x14ac:dyDescent="0.25">
      <c r="S3" s="70"/>
    </row>
    <row r="4" spans="1:22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1">
        <v>2016</v>
      </c>
      <c r="U4" s="34">
        <v>2017</v>
      </c>
    </row>
    <row r="5" spans="1:22" x14ac:dyDescent="0.2">
      <c r="C5" s="39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19"/>
      <c r="R5" s="19"/>
      <c r="S5" s="19"/>
      <c r="T5" s="19"/>
      <c r="U5" s="18"/>
    </row>
    <row r="6" spans="1:22" s="2" customFormat="1" ht="14.25" x14ac:dyDescent="0.2">
      <c r="A6" s="40"/>
      <c r="C6" s="57" t="s">
        <v>40</v>
      </c>
      <c r="D6" s="16">
        <v>2672676</v>
      </c>
      <c r="E6" s="16">
        <v>2666883</v>
      </c>
      <c r="F6" s="16">
        <v>2331463</v>
      </c>
      <c r="G6" s="16">
        <v>2525668</v>
      </c>
      <c r="H6" s="16">
        <v>3252431</v>
      </c>
      <c r="I6" s="16">
        <v>3037648</v>
      </c>
      <c r="J6" s="16">
        <v>3096444</v>
      </c>
      <c r="K6" s="16">
        <v>3577705</v>
      </c>
      <c r="L6" s="16">
        <v>3651204</v>
      </c>
      <c r="M6" s="16">
        <v>3980967.6666666665</v>
      </c>
      <c r="N6" s="16">
        <v>3870121.3333333335</v>
      </c>
      <c r="O6" s="16">
        <v>3784963.6666666665</v>
      </c>
      <c r="P6" s="16">
        <v>3477265.3333333335</v>
      </c>
      <c r="Q6" s="16">
        <v>3485418.3333333335</v>
      </c>
      <c r="R6" s="16">
        <v>3809473</v>
      </c>
      <c r="S6" s="16">
        <v>4230384.333333334</v>
      </c>
      <c r="T6" s="16">
        <v>4191714</v>
      </c>
      <c r="U6" s="33">
        <v>4469550.5</v>
      </c>
    </row>
    <row r="7" spans="1:22" s="2" customFormat="1" x14ac:dyDescent="0.2">
      <c r="A7" s="40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3"/>
    </row>
    <row r="8" spans="1:22" s="2" customFormat="1" x14ac:dyDescent="0.2">
      <c r="A8" s="40"/>
      <c r="C8" s="17" t="s">
        <v>32</v>
      </c>
      <c r="D8" s="16">
        <v>894764</v>
      </c>
      <c r="E8" s="16">
        <v>850470</v>
      </c>
      <c r="F8" s="16">
        <v>862341</v>
      </c>
      <c r="G8" s="16">
        <v>954056</v>
      </c>
      <c r="H8" s="16">
        <v>1042882</v>
      </c>
      <c r="I8" s="16">
        <v>1048911</v>
      </c>
      <c r="J8" s="16">
        <v>1076536</v>
      </c>
      <c r="K8" s="16">
        <v>1048498</v>
      </c>
      <c r="L8" s="16">
        <v>1047877</v>
      </c>
      <c r="M8" s="16">
        <v>918218.66666666663</v>
      </c>
      <c r="N8" s="16">
        <v>944826.33333333337</v>
      </c>
      <c r="O8" s="16">
        <v>979246.66666666663</v>
      </c>
      <c r="P8" s="16">
        <v>984700.33333333337</v>
      </c>
      <c r="Q8" s="16">
        <v>998056.33333333337</v>
      </c>
      <c r="R8" s="16">
        <v>1054213</v>
      </c>
      <c r="S8" s="16">
        <v>1073229.3333333335</v>
      </c>
      <c r="T8" s="16">
        <v>1106440</v>
      </c>
      <c r="U8" s="33">
        <v>1121500.5</v>
      </c>
    </row>
    <row r="9" spans="1:22" s="2" customFormat="1" x14ac:dyDescent="0.2">
      <c r="A9" s="40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33"/>
    </row>
    <row r="10" spans="1:22" s="2" customFormat="1" x14ac:dyDescent="0.2">
      <c r="A10" s="40"/>
      <c r="C10" s="17" t="s">
        <v>33</v>
      </c>
      <c r="D10" s="16">
        <v>871621</v>
      </c>
      <c r="E10" s="16">
        <v>828859</v>
      </c>
      <c r="F10" s="16">
        <v>842027</v>
      </c>
      <c r="G10" s="16">
        <v>932321</v>
      </c>
      <c r="H10" s="16">
        <v>1020712</v>
      </c>
      <c r="I10" s="16">
        <v>1048911</v>
      </c>
      <c r="J10" s="16">
        <v>1076536</v>
      </c>
      <c r="K10" s="16">
        <v>1048498</v>
      </c>
      <c r="L10" s="16">
        <v>1047877</v>
      </c>
      <c r="M10" s="16">
        <v>918218.66666666663</v>
      </c>
      <c r="N10" s="16">
        <v>944826.33333333337</v>
      </c>
      <c r="O10" s="16">
        <v>979246.66666666663</v>
      </c>
      <c r="P10" s="16">
        <v>984700.33333333337</v>
      </c>
      <c r="Q10" s="16">
        <v>998056.33333333337</v>
      </c>
      <c r="R10" s="16">
        <v>1054213</v>
      </c>
      <c r="S10" s="16">
        <v>1073229.3333333335</v>
      </c>
      <c r="T10" s="16">
        <v>1106440</v>
      </c>
      <c r="U10" s="33">
        <v>1121500.5</v>
      </c>
      <c r="V10" s="15"/>
    </row>
    <row r="11" spans="1:22" s="2" customFormat="1" x14ac:dyDescent="0.2">
      <c r="A11" s="40"/>
      <c r="C11" s="17" t="s">
        <v>7</v>
      </c>
      <c r="D11" s="16" t="s">
        <v>44</v>
      </c>
      <c r="E11" s="16">
        <v>274807</v>
      </c>
      <c r="F11" s="16">
        <v>282840</v>
      </c>
      <c r="G11" s="16">
        <v>295796</v>
      </c>
      <c r="H11" s="16">
        <v>350447</v>
      </c>
      <c r="I11" s="16">
        <v>375246</v>
      </c>
      <c r="J11" s="16">
        <v>392911</v>
      </c>
      <c r="K11" s="16">
        <v>379661</v>
      </c>
      <c r="L11" s="16">
        <v>375575</v>
      </c>
      <c r="M11" s="16">
        <v>324307</v>
      </c>
      <c r="N11" s="16">
        <v>365554</v>
      </c>
      <c r="O11" s="16">
        <v>373345</v>
      </c>
      <c r="P11" s="16">
        <v>380641</v>
      </c>
      <c r="Q11" s="16">
        <v>396536</v>
      </c>
      <c r="R11" s="16">
        <v>424744</v>
      </c>
      <c r="S11" s="16">
        <v>444065</v>
      </c>
      <c r="T11" s="16">
        <v>471219</v>
      </c>
      <c r="U11" s="33">
        <v>470176</v>
      </c>
    </row>
    <row r="12" spans="1:22" s="2" customFormat="1" x14ac:dyDescent="0.2">
      <c r="A12" s="40"/>
      <c r="C12" s="17" t="s">
        <v>6</v>
      </c>
      <c r="D12" s="16" t="s">
        <v>44</v>
      </c>
      <c r="E12" s="16">
        <v>43156</v>
      </c>
      <c r="F12" s="16">
        <v>40939</v>
      </c>
      <c r="G12" s="16">
        <v>42627</v>
      </c>
      <c r="H12" s="16">
        <v>45029</v>
      </c>
      <c r="I12" s="16">
        <v>49530</v>
      </c>
      <c r="J12" s="16">
        <v>53473</v>
      </c>
      <c r="K12" s="16">
        <v>54382</v>
      </c>
      <c r="L12" s="16">
        <v>66927</v>
      </c>
      <c r="M12" s="16">
        <v>65288</v>
      </c>
      <c r="N12" s="16">
        <v>74504</v>
      </c>
      <c r="O12" s="16">
        <v>82613</v>
      </c>
      <c r="P12" s="16">
        <v>89842</v>
      </c>
      <c r="Q12" s="16">
        <v>96363</v>
      </c>
      <c r="R12" s="16">
        <v>105211</v>
      </c>
      <c r="S12" s="16">
        <v>93619</v>
      </c>
      <c r="T12" s="16">
        <v>91239</v>
      </c>
      <c r="U12" s="33">
        <v>98489</v>
      </c>
    </row>
    <row r="13" spans="1:22" s="2" customFormat="1" x14ac:dyDescent="0.2">
      <c r="A13" s="40"/>
      <c r="C13" s="17" t="s">
        <v>5</v>
      </c>
      <c r="D13" s="16" t="s">
        <v>44</v>
      </c>
      <c r="E13" s="16">
        <v>194062</v>
      </c>
      <c r="F13" s="16">
        <v>192378</v>
      </c>
      <c r="G13" s="16">
        <v>225688</v>
      </c>
      <c r="H13" s="16">
        <v>242903</v>
      </c>
      <c r="I13" s="16">
        <v>230857</v>
      </c>
      <c r="J13" s="16">
        <v>227071</v>
      </c>
      <c r="K13" s="16">
        <v>251660</v>
      </c>
      <c r="L13" s="16">
        <v>246433</v>
      </c>
      <c r="M13" s="16">
        <v>201027</v>
      </c>
      <c r="N13" s="16">
        <v>189302</v>
      </c>
      <c r="O13" s="16">
        <v>201321</v>
      </c>
      <c r="P13" s="16">
        <v>201119</v>
      </c>
      <c r="Q13" s="16">
        <v>193131</v>
      </c>
      <c r="R13" s="16">
        <v>203314</v>
      </c>
      <c r="S13" s="16">
        <v>208046</v>
      </c>
      <c r="T13" s="16">
        <v>202604</v>
      </c>
      <c r="U13" s="33">
        <v>198559</v>
      </c>
    </row>
    <row r="14" spans="1:22" s="2" customFormat="1" x14ac:dyDescent="0.2">
      <c r="A14" s="40"/>
      <c r="C14" s="17" t="s">
        <v>4</v>
      </c>
      <c r="D14" s="16">
        <v>217635</v>
      </c>
      <c r="E14" s="16">
        <v>228384</v>
      </c>
      <c r="F14" s="16">
        <v>246524</v>
      </c>
      <c r="G14" s="16">
        <v>277985</v>
      </c>
      <c r="H14" s="16">
        <v>291180</v>
      </c>
      <c r="I14" s="16">
        <v>304083</v>
      </c>
      <c r="J14" s="16">
        <v>309153</v>
      </c>
      <c r="K14" s="16">
        <v>255706</v>
      </c>
      <c r="L14" s="16">
        <v>257652</v>
      </c>
      <c r="M14" s="16">
        <v>231207</v>
      </c>
      <c r="N14" s="16">
        <v>214847</v>
      </c>
      <c r="O14" s="16">
        <v>218393</v>
      </c>
      <c r="P14" s="16">
        <v>209720</v>
      </c>
      <c r="Q14" s="16">
        <v>210039</v>
      </c>
      <c r="R14" s="16">
        <v>204464</v>
      </c>
      <c r="S14" s="16">
        <v>213126</v>
      </c>
      <c r="T14" s="16">
        <v>227315</v>
      </c>
      <c r="U14" s="33">
        <v>232906</v>
      </c>
    </row>
    <row r="15" spans="1:22" s="2" customFormat="1" x14ac:dyDescent="0.2">
      <c r="A15" s="40"/>
      <c r="C15" s="17" t="s">
        <v>3</v>
      </c>
      <c r="D15" s="16">
        <v>113575</v>
      </c>
      <c r="E15" s="16">
        <v>88450</v>
      </c>
      <c r="F15" s="16">
        <v>79346</v>
      </c>
      <c r="G15" s="16">
        <v>90225</v>
      </c>
      <c r="H15" s="16">
        <v>91153</v>
      </c>
      <c r="I15" s="16">
        <v>89195</v>
      </c>
      <c r="J15" s="16">
        <v>93928</v>
      </c>
      <c r="K15" s="16">
        <v>107089</v>
      </c>
      <c r="L15" s="16">
        <v>101290</v>
      </c>
      <c r="M15" s="16">
        <v>96389.666666666672</v>
      </c>
      <c r="N15" s="16">
        <v>100619.33333333333</v>
      </c>
      <c r="O15" s="16">
        <v>103574.66666666667</v>
      </c>
      <c r="P15" s="16">
        <v>103378.33333333333</v>
      </c>
      <c r="Q15" s="16">
        <v>101987.33333333333</v>
      </c>
      <c r="R15" s="16">
        <v>116480</v>
      </c>
      <c r="S15" s="16">
        <v>114373.33333333333</v>
      </c>
      <c r="T15" s="16">
        <v>114063</v>
      </c>
      <c r="U15" s="33">
        <v>121370.5</v>
      </c>
    </row>
    <row r="16" spans="1:22" s="2" customFormat="1" x14ac:dyDescent="0.2">
      <c r="A16" s="44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33"/>
    </row>
    <row r="17" spans="1:21" s="2" customFormat="1" ht="14.25" x14ac:dyDescent="0.2">
      <c r="A17" s="40"/>
      <c r="C17" s="57" t="s">
        <v>41</v>
      </c>
      <c r="D17" s="16">
        <v>23143</v>
      </c>
      <c r="E17" s="16">
        <v>21611</v>
      </c>
      <c r="F17" s="16">
        <v>20314</v>
      </c>
      <c r="G17" s="16">
        <v>21735</v>
      </c>
      <c r="H17" s="16">
        <v>22170</v>
      </c>
      <c r="I17" s="16" t="s">
        <v>52</v>
      </c>
      <c r="J17" s="16" t="s">
        <v>52</v>
      </c>
      <c r="K17" s="16" t="s">
        <v>52</v>
      </c>
      <c r="L17" s="16" t="s">
        <v>52</v>
      </c>
      <c r="M17" s="16" t="s">
        <v>52</v>
      </c>
      <c r="N17" s="16" t="s">
        <v>52</v>
      </c>
      <c r="O17" s="16" t="s">
        <v>52</v>
      </c>
      <c r="P17" s="16" t="s">
        <v>52</v>
      </c>
      <c r="Q17" s="16" t="s">
        <v>52</v>
      </c>
      <c r="R17" s="16" t="s">
        <v>52</v>
      </c>
      <c r="S17" s="16" t="s">
        <v>52</v>
      </c>
      <c r="T17" s="16" t="s">
        <v>52</v>
      </c>
      <c r="U17" s="33" t="s">
        <v>52</v>
      </c>
    </row>
    <row r="18" spans="1:21" s="2" customFormat="1" x14ac:dyDescent="0.2">
      <c r="A18" s="40"/>
      <c r="B18" s="14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33"/>
    </row>
    <row r="19" spans="1:21" s="2" customFormat="1" ht="14.25" x14ac:dyDescent="0.2">
      <c r="A19" s="41"/>
      <c r="B19" s="14"/>
      <c r="C19" s="76" t="s">
        <v>67</v>
      </c>
      <c r="D19" s="16">
        <v>119147</v>
      </c>
      <c r="E19" s="16">
        <v>97539</v>
      </c>
      <c r="F19" s="16">
        <v>109161</v>
      </c>
      <c r="G19" s="16">
        <v>113892</v>
      </c>
      <c r="H19" s="16">
        <v>115100</v>
      </c>
      <c r="I19" s="16">
        <v>112052</v>
      </c>
      <c r="J19" s="16">
        <v>122580</v>
      </c>
      <c r="K19" s="16">
        <v>115366</v>
      </c>
      <c r="L19" s="16">
        <v>86423</v>
      </c>
      <c r="M19" s="16">
        <v>72837</v>
      </c>
      <c r="N19" s="16">
        <v>77909</v>
      </c>
      <c r="O19" s="16">
        <v>80654</v>
      </c>
      <c r="P19" s="16">
        <v>89381</v>
      </c>
      <c r="Q19" s="16">
        <v>102117</v>
      </c>
      <c r="R19" s="16">
        <v>124598</v>
      </c>
      <c r="S19" s="16">
        <v>132310</v>
      </c>
      <c r="T19" s="16">
        <v>120488</v>
      </c>
      <c r="U19" s="33">
        <v>98339</v>
      </c>
    </row>
    <row r="20" spans="1:21" s="2" customFormat="1" x14ac:dyDescent="0.2">
      <c r="A20" s="40"/>
      <c r="B20" s="14"/>
      <c r="C20" s="5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33"/>
    </row>
    <row r="21" spans="1:21" s="2" customFormat="1" x14ac:dyDescent="0.2">
      <c r="A21" s="41"/>
      <c r="C21" s="58" t="s">
        <v>19</v>
      </c>
      <c r="D21" s="16">
        <v>1543301</v>
      </c>
      <c r="E21" s="16">
        <v>1582398</v>
      </c>
      <c r="F21" s="16">
        <v>1208885</v>
      </c>
      <c r="G21" s="16">
        <v>1315062</v>
      </c>
      <c r="H21" s="16">
        <v>1949929</v>
      </c>
      <c r="I21" s="16">
        <v>1723084</v>
      </c>
      <c r="J21" s="16">
        <v>1739100</v>
      </c>
      <c r="K21" s="16">
        <v>2301876</v>
      </c>
      <c r="L21" s="16">
        <v>2406808</v>
      </c>
      <c r="M21" s="16">
        <v>2868562</v>
      </c>
      <c r="N21" s="16">
        <v>2705962</v>
      </c>
      <c r="O21" s="16">
        <v>2581320</v>
      </c>
      <c r="P21" s="16">
        <v>2252860</v>
      </c>
      <c r="Q21" s="16">
        <v>2227815</v>
      </c>
      <c r="R21" s="16">
        <v>2475312</v>
      </c>
      <c r="S21" s="16">
        <v>2860932</v>
      </c>
      <c r="T21" s="16">
        <v>2804171</v>
      </c>
      <c r="U21" s="33">
        <v>3089615</v>
      </c>
    </row>
    <row r="22" spans="1:21" s="2" customFormat="1" x14ac:dyDescent="0.2">
      <c r="A22" s="40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33"/>
    </row>
    <row r="23" spans="1:21" s="2" customFormat="1" ht="14.25" x14ac:dyDescent="0.2">
      <c r="A23" s="40"/>
      <c r="C23" s="57" t="s">
        <v>42</v>
      </c>
      <c r="D23" s="16">
        <v>115464</v>
      </c>
      <c r="E23" s="16">
        <v>136476</v>
      </c>
      <c r="F23" s="16">
        <v>151076</v>
      </c>
      <c r="G23" s="16">
        <v>142658</v>
      </c>
      <c r="H23" s="16">
        <v>144520</v>
      </c>
      <c r="I23" s="16">
        <v>153601</v>
      </c>
      <c r="J23" s="16">
        <v>158228</v>
      </c>
      <c r="K23" s="16">
        <v>111965</v>
      </c>
      <c r="L23" s="16">
        <v>110096</v>
      </c>
      <c r="M23" s="16">
        <v>121350</v>
      </c>
      <c r="N23" s="16">
        <v>141424</v>
      </c>
      <c r="O23" s="16">
        <v>143743</v>
      </c>
      <c r="P23" s="16">
        <v>150324</v>
      </c>
      <c r="Q23" s="16">
        <v>157430</v>
      </c>
      <c r="R23" s="16">
        <v>155350</v>
      </c>
      <c r="S23" s="16">
        <v>163913</v>
      </c>
      <c r="T23" s="16">
        <v>160615</v>
      </c>
      <c r="U23" s="33">
        <v>160096</v>
      </c>
    </row>
    <row r="24" spans="1:21" s="2" customFormat="1" x14ac:dyDescent="0.2">
      <c r="A24" s="40"/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33"/>
    </row>
    <row r="25" spans="1:21" s="2" customFormat="1" x14ac:dyDescent="0.2">
      <c r="A25" s="40"/>
      <c r="C25" s="17" t="s">
        <v>18</v>
      </c>
      <c r="D25" s="16">
        <v>1710</v>
      </c>
      <c r="E25" s="16">
        <v>1526</v>
      </c>
      <c r="F25" s="16">
        <v>1417</v>
      </c>
      <c r="G25" s="16">
        <v>1560</v>
      </c>
      <c r="H25" s="16">
        <v>1854</v>
      </c>
      <c r="I25" s="16">
        <v>1501</v>
      </c>
      <c r="J25" s="16">
        <v>1679</v>
      </c>
      <c r="K25" s="16">
        <v>1728</v>
      </c>
      <c r="L25" s="16">
        <v>1464</v>
      </c>
      <c r="M25" s="16">
        <v>1673</v>
      </c>
      <c r="N25" s="16">
        <v>1585</v>
      </c>
      <c r="O25" s="16">
        <v>1537</v>
      </c>
      <c r="P25" s="16">
        <v>1462</v>
      </c>
      <c r="Q25" s="16">
        <v>1485</v>
      </c>
      <c r="R25" s="16">
        <v>1652</v>
      </c>
      <c r="S25" s="16">
        <v>1796</v>
      </c>
      <c r="T25" s="16">
        <v>1819</v>
      </c>
      <c r="U25" s="33">
        <v>2002</v>
      </c>
    </row>
    <row r="26" spans="1:21" s="2" customFormat="1" x14ac:dyDescent="0.2">
      <c r="A26" s="40"/>
      <c r="B26" s="14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33"/>
    </row>
    <row r="27" spans="1:21" s="9" customFormat="1" ht="14.25" x14ac:dyDescent="0.2">
      <c r="A27" s="42"/>
      <c r="B27" s="10"/>
      <c r="C27" s="76" t="s">
        <v>73</v>
      </c>
      <c r="D27" s="43">
        <v>2483.6694465219998</v>
      </c>
      <c r="E27" s="43">
        <v>2298.9917023480002</v>
      </c>
      <c r="F27" s="43">
        <v>2262.8992647989999</v>
      </c>
      <c r="G27" s="43">
        <v>2442.8129762760004</v>
      </c>
      <c r="H27" s="43">
        <v>2825.3187121460001</v>
      </c>
      <c r="I27" s="43">
        <v>3087.1655913669765</v>
      </c>
      <c r="J27" s="43">
        <v>3079.2787043464541</v>
      </c>
      <c r="K27" s="43">
        <v>3873.870596103</v>
      </c>
      <c r="L27" s="43">
        <v>3605.5016464959999</v>
      </c>
      <c r="M27" s="43">
        <v>3187.4551020649992</v>
      </c>
      <c r="N27" s="43">
        <v>3624.9013203079999</v>
      </c>
      <c r="O27" s="43">
        <v>3855.1086296090002</v>
      </c>
      <c r="P27" s="43">
        <v>4470.3900264630001</v>
      </c>
      <c r="Q27" s="43">
        <v>4780.1608435569997</v>
      </c>
      <c r="R27" s="43">
        <v>5259.9420259320004</v>
      </c>
      <c r="S27" s="43">
        <v>5421.0160291579996</v>
      </c>
      <c r="T27" s="43">
        <v>5357.2318704459994</v>
      </c>
      <c r="U27" s="46">
        <v>5307.1835290369991</v>
      </c>
    </row>
    <row r="28" spans="1:21" ht="12.75" customHeight="1" thickBot="1" x14ac:dyDescent="0.25">
      <c r="C28" s="8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5"/>
    </row>
    <row r="29" spans="1:21" ht="6.75" customHeight="1" x14ac:dyDescent="0.2">
      <c r="D29" s="2"/>
      <c r="U29" s="19"/>
    </row>
    <row r="30" spans="1:21" x14ac:dyDescent="0.2">
      <c r="C30" s="4" t="s">
        <v>74</v>
      </c>
      <c r="D30" s="2"/>
      <c r="F30" s="55"/>
    </row>
    <row r="31" spans="1:21" x14ac:dyDescent="0.2">
      <c r="D31" s="2"/>
      <c r="F31" s="55"/>
    </row>
    <row r="32" spans="1:21" ht="6.6" customHeight="1" x14ac:dyDescent="0.2">
      <c r="C32" s="56"/>
      <c r="D32" s="2"/>
      <c r="F32" s="55"/>
    </row>
    <row r="33" spans="3:18" x14ac:dyDescent="0.2">
      <c r="C33" s="19" t="s">
        <v>16</v>
      </c>
      <c r="D33" s="2"/>
      <c r="F33" s="55"/>
    </row>
    <row r="34" spans="3:18" ht="14.25" x14ac:dyDescent="0.2">
      <c r="C34" s="74" t="s">
        <v>53</v>
      </c>
      <c r="D34" s="47"/>
      <c r="E34" s="4"/>
      <c r="F34" s="73"/>
      <c r="G34" s="4"/>
      <c r="H34" s="3"/>
      <c r="I34" s="3"/>
      <c r="J34" s="3"/>
      <c r="K34" s="4"/>
      <c r="L34" s="4"/>
      <c r="M34" s="4"/>
      <c r="N34" s="4"/>
    </row>
    <row r="35" spans="3:18" ht="14.25" x14ac:dyDescent="0.2">
      <c r="C35" s="74" t="s">
        <v>54</v>
      </c>
      <c r="D35" s="47"/>
      <c r="E35" s="4"/>
      <c r="F35" s="4"/>
      <c r="G35" s="4"/>
      <c r="H35" s="3"/>
      <c r="I35" s="3"/>
      <c r="J35" s="3"/>
      <c r="K35" s="4"/>
      <c r="L35" s="4"/>
      <c r="M35" s="4"/>
      <c r="N35" s="4"/>
    </row>
    <row r="36" spans="3:18" ht="14.25" x14ac:dyDescent="0.2">
      <c r="C36" s="74" t="s">
        <v>55</v>
      </c>
      <c r="D36" s="47"/>
      <c r="E36" s="4"/>
      <c r="F36" s="4"/>
      <c r="G36" s="4"/>
      <c r="H36" s="3"/>
      <c r="I36" s="3"/>
      <c r="J36" s="3"/>
      <c r="K36" s="4"/>
      <c r="L36" s="4"/>
      <c r="M36" s="4"/>
      <c r="N36" s="4"/>
    </row>
    <row r="37" spans="3:18" s="4" customFormat="1" ht="14.25" x14ac:dyDescent="0.2">
      <c r="C37" s="75" t="s">
        <v>56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3:18" s="4" customFormat="1" ht="14.25" x14ac:dyDescent="0.2">
      <c r="C38" s="75" t="s">
        <v>57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3:18" s="4" customFormat="1" ht="14.25" x14ac:dyDescent="0.2">
      <c r="C39" s="75" t="s">
        <v>58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3:18" s="4" customFormat="1" ht="14.25" x14ac:dyDescent="0.2">
      <c r="C40" s="75" t="s">
        <v>59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3:18" s="4" customFormat="1" ht="14.25" x14ac:dyDescent="0.2">
      <c r="C41" s="75" t="s">
        <v>60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3:18" s="4" customFormat="1" x14ac:dyDescent="0.2">
      <c r="C42" s="63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3:18" s="4" customFormat="1" x14ac:dyDescent="0.2">
      <c r="C43" s="56" t="str">
        <f>'SVG - Annual'!C29</f>
        <v>Data as at 31 December 2017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3:18" s="4" customFormat="1" x14ac:dyDescent="0.2">
      <c r="C44" s="63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3:18" s="4" customFormat="1" x14ac:dyDescent="0.2">
      <c r="C45" s="63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</row>
    <row r="46" spans="3:18" s="4" customFormat="1" x14ac:dyDescent="0.2">
      <c r="C46" s="63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</row>
    <row r="47" spans="3:18" s="4" customFormat="1" x14ac:dyDescent="0.2">
      <c r="C47" s="63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3:18" s="4" customFormat="1" x14ac:dyDescent="0.2">
      <c r="C48" s="63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 spans="3:18" s="4" customFormat="1" x14ac:dyDescent="0.2">
      <c r="C49" s="63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3:18" s="4" customFormat="1" x14ac:dyDescent="0.2">
      <c r="C50" s="63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</row>
    <row r="51" spans="3:18" s="4" customFormat="1" x14ac:dyDescent="0.2">
      <c r="C51" s="63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</row>
    <row r="52" spans="3:18" s="4" customFormat="1" x14ac:dyDescent="0.2">
      <c r="C52" s="63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</row>
    <row r="53" spans="3:18" s="4" customFormat="1" x14ac:dyDescent="0.2">
      <c r="C53" s="63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3:18" s="4" customFormat="1" x14ac:dyDescent="0.2">
      <c r="C54" s="63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</row>
    <row r="55" spans="3:18" s="4" customFormat="1" x14ac:dyDescent="0.2">
      <c r="C55" s="63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</row>
    <row r="56" spans="3:18" s="4" customFormat="1" x14ac:dyDescent="0.2">
      <c r="C56" s="63"/>
      <c r="D56" s="48"/>
      <c r="E56" s="48"/>
      <c r="F56" s="48"/>
      <c r="G56" s="48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3:18" s="4" customFormat="1" x14ac:dyDescent="0.2"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3:18" s="4" customFormat="1" x14ac:dyDescent="0.2"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</row>
    <row r="59" spans="3:18" x14ac:dyDescent="0.2">
      <c r="C59" s="66"/>
      <c r="D59" s="65"/>
      <c r="E59" s="65"/>
      <c r="F59" s="65"/>
      <c r="G59" s="65"/>
    </row>
  </sheetData>
  <mergeCells count="2">
    <mergeCell ref="C1:U1"/>
    <mergeCell ref="C2:U2"/>
  </mergeCells>
  <conditionalFormatting sqref="D37:G59 H37:R58">
    <cfRule type="cellIs" dxfId="0" priority="5" operator="notBetween">
      <formula>-0.01</formula>
      <formula>0.01</formula>
    </cfRule>
  </conditionalFormatting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ANG - Annual</vt:lpstr>
      <vt:lpstr>ANT - Annual</vt:lpstr>
      <vt:lpstr>DOM - Annual</vt:lpstr>
      <vt:lpstr>GRE - Annual</vt:lpstr>
      <vt:lpstr>MON - 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Annual'!Print_Area</vt:lpstr>
      <vt:lpstr>'MON - Annual'!Print_Area</vt:lpstr>
      <vt:lpstr>'SKN - Annual'!Print_Area</vt:lpstr>
      <vt:lpstr>'SLU - Annual'!Print_Area</vt:lpstr>
      <vt:lpstr>'SVG - Annual'!Print_Area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2016-06-07T14:28:54Z</cp:lastPrinted>
  <dcterms:created xsi:type="dcterms:W3CDTF">2012-08-17T14:36:52Z</dcterms:created>
  <dcterms:modified xsi:type="dcterms:W3CDTF">2018-03-13T15:31:45Z</dcterms:modified>
</cp:coreProperties>
</file>