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yohanesisa/skripsi/sentiment-analysis/Data/"/>
    </mc:Choice>
  </mc:AlternateContent>
  <xr:revisionPtr revIDLastSave="0" documentId="13_ncr:1_{87FCC698-F394-3447-A4FC-22742ECA1155}" xr6:coauthVersionLast="45" xr6:coauthVersionMax="45" xr10:uidLastSave="{00000000-0000-0000-0000-000000000000}"/>
  <bookViews>
    <workbookView xWindow="0" yWindow="460" windowWidth="28800" windowHeight="16580" xr2:uid="{99ABC5E3-A240-4260-A21E-F5250C761F22}"/>
  </bookViews>
  <sheets>
    <sheet name="Training" sheetId="1" r:id="rId1"/>
  </sheets>
  <definedNames>
    <definedName name="_xlnm._FilterDatabase" localSheetId="0" hidden="1">Training!$A$1:$M$181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5" i="1" l="1"/>
  <c r="G205" i="1" s="1"/>
  <c r="H182" i="1"/>
  <c r="G182" i="1" s="1"/>
  <c r="I182" i="1"/>
  <c r="J182" i="1"/>
  <c r="H183" i="1"/>
  <c r="G183" i="1" s="1"/>
  <c r="I183" i="1"/>
  <c r="J183" i="1"/>
  <c r="H184" i="1"/>
  <c r="G184" i="1" s="1"/>
  <c r="I184" i="1"/>
  <c r="J184" i="1"/>
  <c r="H185" i="1"/>
  <c r="G185" i="1" s="1"/>
  <c r="I185" i="1"/>
  <c r="J185" i="1"/>
  <c r="H186" i="1"/>
  <c r="G186" i="1" s="1"/>
  <c r="I186" i="1"/>
  <c r="J186" i="1"/>
  <c r="H187" i="1"/>
  <c r="G187" i="1" s="1"/>
  <c r="I187" i="1"/>
  <c r="J187" i="1"/>
  <c r="H188" i="1"/>
  <c r="G188" i="1" s="1"/>
  <c r="I188" i="1"/>
  <c r="J188" i="1"/>
  <c r="H189" i="1"/>
  <c r="G189" i="1" s="1"/>
  <c r="I189" i="1"/>
  <c r="J189" i="1"/>
  <c r="H190" i="1"/>
  <c r="G190" i="1" s="1"/>
  <c r="I190" i="1"/>
  <c r="J190" i="1"/>
  <c r="H191" i="1"/>
  <c r="G191" i="1" s="1"/>
  <c r="I191" i="1"/>
  <c r="J191" i="1"/>
  <c r="H192" i="1"/>
  <c r="G192" i="1" s="1"/>
  <c r="I192" i="1"/>
  <c r="J192" i="1"/>
  <c r="H193" i="1"/>
  <c r="G193" i="1" s="1"/>
  <c r="I193" i="1"/>
  <c r="J193" i="1"/>
  <c r="H194" i="1"/>
  <c r="G194" i="1" s="1"/>
  <c r="I194" i="1"/>
  <c r="J194" i="1"/>
  <c r="H195" i="1"/>
  <c r="G195" i="1" s="1"/>
  <c r="I195" i="1"/>
  <c r="J195" i="1"/>
  <c r="H196" i="1"/>
  <c r="G196" i="1" s="1"/>
  <c r="I196" i="1"/>
  <c r="J196" i="1"/>
  <c r="H197" i="1"/>
  <c r="G197" i="1" s="1"/>
  <c r="I197" i="1"/>
  <c r="J197" i="1"/>
  <c r="H198" i="1"/>
  <c r="G198" i="1" s="1"/>
  <c r="I198" i="1"/>
  <c r="J198" i="1"/>
  <c r="H199" i="1"/>
  <c r="G199" i="1" s="1"/>
  <c r="I199" i="1"/>
  <c r="J199" i="1"/>
  <c r="H200" i="1"/>
  <c r="G200" i="1" s="1"/>
  <c r="I200" i="1"/>
  <c r="J200" i="1"/>
  <c r="H201" i="1"/>
  <c r="G201" i="1" s="1"/>
  <c r="I201" i="1"/>
  <c r="J201" i="1"/>
  <c r="H202" i="1"/>
  <c r="G202" i="1" s="1"/>
  <c r="I202" i="1"/>
  <c r="J202" i="1"/>
  <c r="H203" i="1"/>
  <c r="G203" i="1" s="1"/>
  <c r="I203" i="1"/>
  <c r="J203" i="1"/>
  <c r="H204" i="1"/>
  <c r="G204" i="1" s="1"/>
  <c r="I204" i="1"/>
  <c r="J204" i="1"/>
  <c r="I205" i="1"/>
  <c r="J205" i="1"/>
  <c r="H206" i="1"/>
  <c r="G206" i="1" s="1"/>
  <c r="I206" i="1"/>
  <c r="J206" i="1"/>
  <c r="H5" i="1" l="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H46" i="1"/>
  <c r="I46" i="1"/>
  <c r="J46" i="1"/>
  <c r="H47" i="1"/>
  <c r="I47" i="1"/>
  <c r="J47" i="1"/>
  <c r="H48" i="1"/>
  <c r="I48" i="1"/>
  <c r="J48"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H121" i="1"/>
  <c r="I121" i="1"/>
  <c r="J121" i="1"/>
  <c r="H122" i="1"/>
  <c r="I122" i="1"/>
  <c r="J122" i="1"/>
  <c r="H123" i="1"/>
  <c r="I123" i="1"/>
  <c r="J123" i="1"/>
  <c r="H124" i="1"/>
  <c r="I124" i="1"/>
  <c r="J124" i="1"/>
  <c r="H125" i="1"/>
  <c r="I125" i="1"/>
  <c r="J125" i="1"/>
  <c r="H126" i="1"/>
  <c r="I126" i="1"/>
  <c r="J126" i="1"/>
  <c r="H127" i="1"/>
  <c r="I127" i="1"/>
  <c r="J127" i="1"/>
  <c r="H128" i="1"/>
  <c r="I128" i="1"/>
  <c r="J128" i="1"/>
  <c r="H129" i="1"/>
  <c r="I129" i="1"/>
  <c r="J129" i="1"/>
  <c r="H130" i="1"/>
  <c r="I130" i="1"/>
  <c r="J130" i="1"/>
  <c r="H131" i="1"/>
  <c r="I131" i="1"/>
  <c r="J131" i="1"/>
  <c r="H132" i="1"/>
  <c r="I132" i="1"/>
  <c r="J132" i="1"/>
  <c r="H133" i="1"/>
  <c r="I133" i="1"/>
  <c r="J133" i="1"/>
  <c r="H134" i="1"/>
  <c r="I134" i="1"/>
  <c r="J134" i="1"/>
  <c r="H135" i="1"/>
  <c r="I135" i="1"/>
  <c r="J135" i="1"/>
  <c r="H136" i="1"/>
  <c r="I136" i="1"/>
  <c r="J136" i="1"/>
  <c r="H137" i="1"/>
  <c r="I137" i="1"/>
  <c r="J137" i="1"/>
  <c r="H138" i="1"/>
  <c r="I138" i="1"/>
  <c r="J138" i="1"/>
  <c r="H139" i="1"/>
  <c r="I139" i="1"/>
  <c r="J139" i="1"/>
  <c r="H140" i="1"/>
  <c r="I140" i="1"/>
  <c r="J140" i="1"/>
  <c r="H141" i="1"/>
  <c r="I141" i="1"/>
  <c r="J141" i="1"/>
  <c r="H142" i="1"/>
  <c r="I142" i="1"/>
  <c r="J142" i="1"/>
  <c r="H143" i="1"/>
  <c r="I143" i="1"/>
  <c r="J143" i="1"/>
  <c r="H144" i="1"/>
  <c r="I144" i="1"/>
  <c r="J144" i="1"/>
  <c r="H145" i="1"/>
  <c r="I145" i="1"/>
  <c r="J145" i="1"/>
  <c r="H146" i="1"/>
  <c r="I146" i="1"/>
  <c r="J146" i="1"/>
  <c r="H147" i="1"/>
  <c r="I147" i="1"/>
  <c r="J147" i="1"/>
  <c r="H148" i="1"/>
  <c r="I148" i="1"/>
  <c r="J148" i="1"/>
  <c r="H149" i="1"/>
  <c r="I149" i="1"/>
  <c r="J149" i="1"/>
  <c r="H150" i="1"/>
  <c r="I150" i="1"/>
  <c r="J150" i="1"/>
  <c r="H151" i="1"/>
  <c r="I151" i="1"/>
  <c r="J151" i="1"/>
  <c r="H152" i="1"/>
  <c r="I152" i="1"/>
  <c r="J152" i="1"/>
  <c r="H153" i="1"/>
  <c r="I153" i="1"/>
  <c r="J153" i="1"/>
  <c r="H154" i="1"/>
  <c r="I154" i="1"/>
  <c r="J154" i="1"/>
  <c r="H155" i="1"/>
  <c r="I155" i="1"/>
  <c r="J155" i="1"/>
  <c r="H156" i="1"/>
  <c r="I156" i="1"/>
  <c r="J156" i="1"/>
  <c r="H157" i="1"/>
  <c r="I157" i="1"/>
  <c r="J157" i="1"/>
  <c r="H158" i="1"/>
  <c r="I158" i="1"/>
  <c r="J158" i="1"/>
  <c r="H159" i="1"/>
  <c r="I159" i="1"/>
  <c r="J159" i="1"/>
  <c r="H160" i="1"/>
  <c r="I160" i="1"/>
  <c r="J160" i="1"/>
  <c r="H161" i="1"/>
  <c r="I161" i="1"/>
  <c r="J161" i="1"/>
  <c r="H162" i="1"/>
  <c r="I162" i="1"/>
  <c r="J162" i="1"/>
  <c r="H163" i="1"/>
  <c r="I163" i="1"/>
  <c r="J163" i="1"/>
  <c r="H164" i="1"/>
  <c r="I164" i="1"/>
  <c r="J164" i="1"/>
  <c r="H165" i="1"/>
  <c r="I165" i="1"/>
  <c r="J165" i="1"/>
  <c r="H166" i="1"/>
  <c r="I166" i="1"/>
  <c r="J166" i="1"/>
  <c r="H167" i="1"/>
  <c r="I167" i="1"/>
  <c r="J167" i="1"/>
  <c r="H168" i="1"/>
  <c r="I168" i="1"/>
  <c r="J168" i="1"/>
  <c r="H169" i="1"/>
  <c r="I169" i="1"/>
  <c r="J169" i="1"/>
  <c r="H170" i="1"/>
  <c r="I170" i="1"/>
  <c r="J170" i="1"/>
  <c r="H171" i="1"/>
  <c r="I171" i="1"/>
  <c r="J171" i="1"/>
  <c r="H172" i="1"/>
  <c r="I172" i="1"/>
  <c r="J172" i="1"/>
  <c r="H173" i="1"/>
  <c r="I173" i="1"/>
  <c r="J173" i="1"/>
  <c r="H174" i="1"/>
  <c r="I174" i="1"/>
  <c r="J174" i="1"/>
  <c r="H175" i="1"/>
  <c r="I175" i="1"/>
  <c r="J175" i="1"/>
  <c r="H176" i="1"/>
  <c r="I176" i="1"/>
  <c r="J176" i="1"/>
  <c r="H177" i="1"/>
  <c r="I177" i="1"/>
  <c r="J177" i="1"/>
  <c r="H178" i="1"/>
  <c r="I178" i="1"/>
  <c r="J178" i="1"/>
  <c r="H179" i="1"/>
  <c r="I179" i="1"/>
  <c r="J179" i="1"/>
  <c r="H180" i="1"/>
  <c r="I180" i="1"/>
  <c r="J180" i="1"/>
  <c r="H181" i="1"/>
  <c r="I181" i="1"/>
  <c r="J181" i="1"/>
  <c r="H3" i="1"/>
  <c r="I3" i="1"/>
  <c r="J3" i="1"/>
  <c r="H4" i="1"/>
  <c r="I4" i="1"/>
  <c r="J4" i="1"/>
  <c r="J2" i="1"/>
  <c r="I2" i="1"/>
  <c r="H2" i="1"/>
  <c r="G4" i="1" l="1"/>
  <c r="F4" i="1" s="1"/>
  <c r="G12" i="1"/>
  <c r="F12" i="1" s="1"/>
  <c r="G20" i="1"/>
  <c r="F20" i="1" s="1"/>
  <c r="G23" i="1"/>
  <c r="F23" i="1" s="1"/>
  <c r="G31" i="1"/>
  <c r="F31" i="1" s="1"/>
  <c r="G39" i="1"/>
  <c r="F39" i="1" s="1"/>
  <c r="G47" i="1"/>
  <c r="F47" i="1" s="1"/>
  <c r="G55" i="1"/>
  <c r="F55" i="1" s="1"/>
  <c r="G82" i="1"/>
  <c r="F82" i="1" s="1"/>
  <c r="G90" i="1"/>
  <c r="F90" i="1" s="1"/>
  <c r="G98" i="1"/>
  <c r="F98" i="1" s="1"/>
  <c r="G106" i="1"/>
  <c r="F106" i="1" s="1"/>
  <c r="G114" i="1"/>
  <c r="F114" i="1" s="1"/>
  <c r="G115" i="1"/>
  <c r="F115" i="1" s="1"/>
  <c r="G122" i="1"/>
  <c r="F122" i="1" s="1"/>
  <c r="G123" i="1"/>
  <c r="F123" i="1" s="1"/>
  <c r="G131" i="1"/>
  <c r="F131" i="1" s="1"/>
  <c r="G139" i="1"/>
  <c r="F139" i="1" s="1"/>
  <c r="G147" i="1"/>
  <c r="F147" i="1" s="1"/>
  <c r="G156" i="1"/>
  <c r="F156" i="1" s="1"/>
  <c r="G178" i="1"/>
  <c r="F178" i="1" s="1"/>
  <c r="G2" i="1"/>
  <c r="F2" i="1" s="1"/>
  <c r="G180" i="1" l="1"/>
  <c r="F180" i="1" s="1"/>
  <c r="G74" i="1"/>
  <c r="F74" i="1" s="1"/>
  <c r="G66" i="1"/>
  <c r="F66" i="1" s="1"/>
  <c r="G58" i="1"/>
  <c r="F58" i="1" s="1"/>
  <c r="G50" i="1"/>
  <c r="F50" i="1" s="1"/>
  <c r="G42" i="1"/>
  <c r="F42" i="1" s="1"/>
  <c r="G34" i="1"/>
  <c r="F34" i="1" s="1"/>
  <c r="G26" i="1"/>
  <c r="F26" i="1" s="1"/>
  <c r="G148" i="1"/>
  <c r="F148" i="1" s="1"/>
  <c r="G140" i="1"/>
  <c r="F140" i="1" s="1"/>
  <c r="G132" i="1"/>
  <c r="F132" i="1" s="1"/>
  <c r="G124" i="1"/>
  <c r="F124" i="1" s="1"/>
  <c r="G116" i="1"/>
  <c r="F116" i="1" s="1"/>
  <c r="G108" i="1"/>
  <c r="F108" i="1" s="1"/>
  <c r="G100" i="1"/>
  <c r="F100" i="1" s="1"/>
  <c r="G92" i="1"/>
  <c r="F92" i="1" s="1"/>
  <c r="G84" i="1"/>
  <c r="F84" i="1" s="1"/>
  <c r="G76" i="1"/>
  <c r="F76" i="1" s="1"/>
  <c r="G68" i="1"/>
  <c r="F68" i="1" s="1"/>
  <c r="G60" i="1"/>
  <c r="F60" i="1" s="1"/>
  <c r="G52" i="1"/>
  <c r="F52" i="1" s="1"/>
  <c r="G44" i="1"/>
  <c r="F44" i="1" s="1"/>
  <c r="G36" i="1"/>
  <c r="F36" i="1" s="1"/>
  <c r="G28" i="1"/>
  <c r="F28" i="1" s="1"/>
  <c r="G17" i="1"/>
  <c r="F17" i="1" s="1"/>
  <c r="G9" i="1"/>
  <c r="F9" i="1" s="1"/>
  <c r="G164" i="1"/>
  <c r="F164" i="1" s="1"/>
  <c r="G172" i="1"/>
  <c r="F172" i="1" s="1"/>
  <c r="G107" i="1"/>
  <c r="F107" i="1" s="1"/>
  <c r="G99" i="1"/>
  <c r="F99" i="1" s="1"/>
  <c r="G91" i="1"/>
  <c r="F91" i="1" s="1"/>
  <c r="G83" i="1"/>
  <c r="F83" i="1" s="1"/>
  <c r="G75" i="1"/>
  <c r="F75" i="1" s="1"/>
  <c r="G67" i="1"/>
  <c r="F67" i="1" s="1"/>
  <c r="G59" i="1"/>
  <c r="F59" i="1" s="1"/>
  <c r="G51" i="1"/>
  <c r="F51" i="1" s="1"/>
  <c r="G43" i="1"/>
  <c r="F43" i="1" s="1"/>
  <c r="G35" i="1"/>
  <c r="F35" i="1" s="1"/>
  <c r="G27" i="1"/>
  <c r="F27" i="1" s="1"/>
  <c r="G16" i="1"/>
  <c r="F16" i="1" s="1"/>
  <c r="G8" i="1"/>
  <c r="F8" i="1" s="1"/>
  <c r="G166" i="1"/>
  <c r="F166" i="1" s="1"/>
  <c r="G171" i="1"/>
  <c r="F171" i="1" s="1"/>
  <c r="G168" i="1"/>
  <c r="F168" i="1" s="1"/>
  <c r="G152" i="1"/>
  <c r="F152" i="1" s="1"/>
  <c r="G144" i="1"/>
  <c r="F144" i="1" s="1"/>
  <c r="G136" i="1"/>
  <c r="F136" i="1" s="1"/>
  <c r="G128" i="1"/>
  <c r="F128" i="1" s="1"/>
  <c r="G120" i="1"/>
  <c r="F120" i="1" s="1"/>
  <c r="G112" i="1"/>
  <c r="F112" i="1" s="1"/>
  <c r="G104" i="1"/>
  <c r="F104" i="1" s="1"/>
  <c r="G96" i="1"/>
  <c r="F96" i="1" s="1"/>
  <c r="G88" i="1"/>
  <c r="F88" i="1" s="1"/>
  <c r="G80" i="1"/>
  <c r="F80" i="1" s="1"/>
  <c r="G72" i="1"/>
  <c r="F72" i="1" s="1"/>
  <c r="G64" i="1"/>
  <c r="F64" i="1" s="1"/>
  <c r="G56" i="1"/>
  <c r="F56" i="1" s="1"/>
  <c r="G48" i="1"/>
  <c r="F48" i="1" s="1"/>
  <c r="G40" i="1"/>
  <c r="F40" i="1" s="1"/>
  <c r="G32" i="1"/>
  <c r="F32" i="1" s="1"/>
  <c r="G24" i="1"/>
  <c r="F24" i="1" s="1"/>
  <c r="G21" i="1"/>
  <c r="F21" i="1" s="1"/>
  <c r="G13" i="1"/>
  <c r="F13" i="1" s="1"/>
  <c r="G5" i="1"/>
  <c r="F5" i="1" s="1"/>
  <c r="G179" i="1"/>
  <c r="F179" i="1" s="1"/>
  <c r="G155" i="1"/>
  <c r="F155" i="1" s="1"/>
  <c r="G176" i="1"/>
  <c r="F176" i="1" s="1"/>
  <c r="G160" i="1"/>
  <c r="F160" i="1" s="1"/>
  <c r="G181" i="1"/>
  <c r="F181" i="1" s="1"/>
  <c r="G173" i="1"/>
  <c r="F173" i="1" s="1"/>
  <c r="G165" i="1"/>
  <c r="F165" i="1" s="1"/>
  <c r="G157" i="1"/>
  <c r="F157" i="1" s="1"/>
  <c r="G149" i="1"/>
  <c r="F149" i="1" s="1"/>
  <c r="G141" i="1"/>
  <c r="F141" i="1" s="1"/>
  <c r="G133" i="1"/>
  <c r="F133" i="1" s="1"/>
  <c r="G125" i="1"/>
  <c r="F125" i="1" s="1"/>
  <c r="G117" i="1"/>
  <c r="F117" i="1" s="1"/>
  <c r="G109" i="1"/>
  <c r="F109" i="1" s="1"/>
  <c r="G101" i="1"/>
  <c r="F101" i="1" s="1"/>
  <c r="G93" i="1"/>
  <c r="F93" i="1" s="1"/>
  <c r="G85" i="1"/>
  <c r="F85" i="1" s="1"/>
  <c r="G77" i="1"/>
  <c r="F77" i="1" s="1"/>
  <c r="G69" i="1"/>
  <c r="F69" i="1" s="1"/>
  <c r="G61" i="1"/>
  <c r="F61" i="1" s="1"/>
  <c r="G53" i="1"/>
  <c r="F53" i="1" s="1"/>
  <c r="G45" i="1"/>
  <c r="F45" i="1" s="1"/>
  <c r="G37" i="1"/>
  <c r="F37" i="1" s="1"/>
  <c r="G29" i="1"/>
  <c r="F29" i="1" s="1"/>
  <c r="G18" i="1"/>
  <c r="F18" i="1" s="1"/>
  <c r="G10" i="1"/>
  <c r="F10" i="1" s="1"/>
  <c r="G170" i="1"/>
  <c r="F170" i="1" s="1"/>
  <c r="G162" i="1"/>
  <c r="F162" i="1" s="1"/>
  <c r="G154" i="1"/>
  <c r="F154" i="1" s="1"/>
  <c r="G146" i="1"/>
  <c r="F146" i="1" s="1"/>
  <c r="G138" i="1"/>
  <c r="F138" i="1" s="1"/>
  <c r="G130" i="1"/>
  <c r="F130" i="1" s="1"/>
  <c r="G15" i="1"/>
  <c r="F15" i="1" s="1"/>
  <c r="G7" i="1"/>
  <c r="F7" i="1" s="1"/>
  <c r="G158" i="1"/>
  <c r="F158" i="1" s="1"/>
  <c r="G163" i="1"/>
  <c r="F163" i="1" s="1"/>
  <c r="G175" i="1"/>
  <c r="F175" i="1" s="1"/>
  <c r="G167" i="1"/>
  <c r="F167" i="1" s="1"/>
  <c r="G159" i="1"/>
  <c r="F159" i="1" s="1"/>
  <c r="G151" i="1"/>
  <c r="F151" i="1" s="1"/>
  <c r="G143" i="1"/>
  <c r="F143" i="1" s="1"/>
  <c r="G135" i="1"/>
  <c r="F135" i="1" s="1"/>
  <c r="G127" i="1"/>
  <c r="F127" i="1" s="1"/>
  <c r="G119" i="1"/>
  <c r="F119" i="1" s="1"/>
  <c r="G111" i="1"/>
  <c r="F111" i="1" s="1"/>
  <c r="G103" i="1"/>
  <c r="F103" i="1" s="1"/>
  <c r="G95" i="1"/>
  <c r="F95" i="1" s="1"/>
  <c r="G87" i="1"/>
  <c r="F87" i="1" s="1"/>
  <c r="G79" i="1"/>
  <c r="F79" i="1" s="1"/>
  <c r="G71" i="1"/>
  <c r="F71" i="1" s="1"/>
  <c r="G63" i="1"/>
  <c r="F63" i="1" s="1"/>
  <c r="G177" i="1"/>
  <c r="F177" i="1" s="1"/>
  <c r="G169" i="1"/>
  <c r="F169" i="1" s="1"/>
  <c r="G161" i="1"/>
  <c r="F161" i="1" s="1"/>
  <c r="G153" i="1"/>
  <c r="F153" i="1" s="1"/>
  <c r="G145" i="1"/>
  <c r="F145" i="1" s="1"/>
  <c r="G137" i="1"/>
  <c r="F137" i="1" s="1"/>
  <c r="G129" i="1"/>
  <c r="F129" i="1" s="1"/>
  <c r="G121" i="1"/>
  <c r="F121" i="1" s="1"/>
  <c r="G113" i="1"/>
  <c r="F113" i="1" s="1"/>
  <c r="G105" i="1"/>
  <c r="F105" i="1" s="1"/>
  <c r="G97" i="1"/>
  <c r="F97" i="1" s="1"/>
  <c r="G89" i="1"/>
  <c r="F89" i="1" s="1"/>
  <c r="G81" i="1"/>
  <c r="F81" i="1" s="1"/>
  <c r="G73" i="1"/>
  <c r="F73" i="1" s="1"/>
  <c r="G65" i="1"/>
  <c r="F65" i="1" s="1"/>
  <c r="G57" i="1"/>
  <c r="F57" i="1" s="1"/>
  <c r="G49" i="1"/>
  <c r="F49" i="1" s="1"/>
  <c r="G41" i="1"/>
  <c r="F41" i="1" s="1"/>
  <c r="G33" i="1"/>
  <c r="F33" i="1" s="1"/>
  <c r="G25" i="1"/>
  <c r="F25" i="1" s="1"/>
  <c r="G14" i="1"/>
  <c r="F14" i="1" s="1"/>
  <c r="G6" i="1"/>
  <c r="F6" i="1" s="1"/>
  <c r="G150" i="1"/>
  <c r="F150" i="1" s="1"/>
  <c r="G142" i="1"/>
  <c r="F142" i="1" s="1"/>
  <c r="G134" i="1"/>
  <c r="F134" i="1" s="1"/>
  <c r="G126" i="1"/>
  <c r="F126" i="1" s="1"/>
  <c r="G118" i="1"/>
  <c r="F118" i="1" s="1"/>
  <c r="G110" i="1"/>
  <c r="F110" i="1" s="1"/>
  <c r="G102" i="1"/>
  <c r="F102" i="1" s="1"/>
  <c r="G94" i="1"/>
  <c r="F94" i="1" s="1"/>
  <c r="G86" i="1"/>
  <c r="F86" i="1" s="1"/>
  <c r="G78" i="1"/>
  <c r="F78" i="1" s="1"/>
  <c r="G70" i="1"/>
  <c r="F70" i="1" s="1"/>
  <c r="G62" i="1"/>
  <c r="F62" i="1" s="1"/>
  <c r="G54" i="1"/>
  <c r="F54" i="1" s="1"/>
  <c r="G46" i="1"/>
  <c r="F46" i="1" s="1"/>
  <c r="G38" i="1"/>
  <c r="F38" i="1" s="1"/>
  <c r="G30" i="1"/>
  <c r="F30" i="1" s="1"/>
  <c r="G22" i="1"/>
  <c r="F22" i="1" s="1"/>
  <c r="G19" i="1"/>
  <c r="F19" i="1" s="1"/>
  <c r="G11" i="1"/>
  <c r="F11" i="1" s="1"/>
  <c r="G3" i="1"/>
  <c r="F3" i="1" s="1"/>
  <c r="G174" i="1"/>
  <c r="F174" i="1" s="1"/>
</calcChain>
</file>

<file path=xl/sharedStrings.xml><?xml version="1.0" encoding="utf-8"?>
<sst xmlns="http://schemas.openxmlformats.org/spreadsheetml/2006/main" count="1813" uniqueCount="629">
  <si>
    <t>NO</t>
  </si>
  <si>
    <t>ACCOUNT</t>
  </si>
  <si>
    <t>TWEET</t>
  </si>
  <si>
    <t>@DebbyKiara</t>
  </si>
  <si>
    <t>wah ojek online terus2an kumpul di basecamp dkt posko covid19 arah ke rusun kom pharmindo cimahi.kita2 aja mau kumpul silaturahmi abis lebaran susah. ngerti cari buat mkn tp risih liatnya ya pihak @GrabID  &amp; @gojekindonesia ga ada yg brani tegur ckckck @gojekbandung #grab #gojek</t>
  </si>
  <si>
    <t>@yonatankarya</t>
  </si>
  <si>
    <t>Tapi selama pandemi covid ini juga, banyak orang baik dan memiliki pengertian yang baik yang semakin terlihat ke permukaan.</t>
  </si>
  <si>
    <t>Lagi pandemi covid gini, manusia masih ada aja yang memanfaatkan keadaan buat keserakahannya sendiri.</t>
  </si>
  <si>
    <t>@iFireflies</t>
  </si>
  <si>
    <t>Banyak orang komplain soal orang2 ajaib di Indonesia yang masih ngeyel buat disuruh diem di rumah pas covid suram begini, percayalah, di U.S banyak yang lebih ajaib.</t>
  </si>
  <si>
    <t>@ricosync</t>
  </si>
  <si>
    <t>Liat warga disini nanggepin covid-19 seneng dah. Pada tertib pake masker, udah ga ada kumpul2 di warung. Akses masuk aja dijagain, yg masuk di cek, dan ada hand sanitizer. Semoga semua lekas pulih, supaya bisa normal lagi.</t>
  </si>
  <si>
    <t>@kyohamaru</t>
  </si>
  <si>
    <t>Semenjak covid suasana puasa beda yah. Yang biasanya banyak pilihan jajanan jadi beneran sepi, gersang banget. Andai dulu pemerintah lebih cepat tanggap dan tidak menganggap remeh mungkin bakal lain cerita.</t>
  </si>
  <si>
    <t>@AbadaHerman</t>
  </si>
  <si>
    <t>Kehidupan harus berjalan, tradisi harus tetap terjaga, Indonesia tidak boleh terserah apalagi menyerah, maka dari itu mari kita terapkan hidup newnormal yang sesuai protokol kesehatan demi memutus mata rantai Covid 19 #KebijakanJokowiProRakyat</t>
  </si>
  <si>
    <t>Pancasila sebagai dasar negara indonesia memiliki nilai inti gotong royong yang sangat penting dalam perjuangan memenangkan tantangan covid19 mari kita laksanakan dan lestarikan utk merawat negara kesatuan republik indonesia #NewNormalSelamatkanIndonesia #IndonesiaTanggapCorona</t>
  </si>
  <si>
    <t>@BuanaEzi</t>
  </si>
  <si>
    <t>Langkah cerdas pemerintah mengatasi masayrakat korban PHK
BKPM mempermudah izin usaha bagi mereka yang ingin memulai membuka usaha di tengah pandemi covid-19 #NewNormalSelamatkanIndonesia #OmnibusLawIndonesia</t>
  </si>
  <si>
    <t>@nyaiijem</t>
  </si>
  <si>
    <t xml:space="preserve">Suatu resiko juga suatu kebanggaan, punya keluarga dan bunda bekerja dibidang kesehatan.
Cepat pulang, bunda, omku, tanteku. Dan semua orang yg merasakan susahnya berada di garda terdepan perangi covid19 "Sparkling heart"
Kami. Rindu. </t>
  </si>
  <si>
    <t>@zhraqilah</t>
  </si>
  <si>
    <t>@officialraafi</t>
  </si>
  <si>
    <t>Bingung kenapa NZ dapet spotlight lebih banyak daripada Vietnam tentang kesuksesan Covid-19? Padahal kan sama2 sukses</t>
  </si>
  <si>
    <t>di sumedang kasus covid19 sudah tidak ada jadi sudah new normal,semoga daerah daerah lain juga bisa menyusul "Winking face"</t>
  </si>
  <si>
    <t>@chikaisboring</t>
  </si>
  <si>
    <t>Sy jadi curiga, pasien² yg meninggal yg di klaim dikit² krn positip covid-19, jeroan nya udah di preteli sebelum di kubur.</t>
  </si>
  <si>
    <t>@Alfi_Rpiliang</t>
  </si>
  <si>
    <t>@AbdanKholis</t>
  </si>
  <si>
    <t>kasian temenku di korsel kena babak ke 2 Pandemic Covid-19 yang jadi kekhawatiran dia itu orang yang terindikasi ODP itu deket Apartment nya dan dia sekarang dia gak bisa pergi ke kampus karena di sekitar rumahnya sudah terkena siaga merah COVID-19. Semoga dia baik2 saja</t>
  </si>
  <si>
    <t>Serius pengen nanya nih, New zealand kan negara yang dikabarkan tidak ada penambahan kasus covid-19 kan yah, pengen tanya dinegara mereka adakah masyarakat yang jemput paksa keluarganya sampe terobos ruang ICU dan ga terima kalau keluarganya dinyatakan PDP?</t>
  </si>
  <si>
    <t>@raisyatyastiani</t>
  </si>
  <si>
    <t>Anak gemini yang jiwanya bebas tak mau dikekang dan bosenan (alias tak suka hal monoton) di hari kesekian kunjungan covid19 udah uring2an dong! "Pensive face" "Loudly crying face"</t>
  </si>
  <si>
    <t>@novidgp</t>
  </si>
  <si>
    <t>kapan covid-19 berakhir aku sudah rindu manusia ini @DzulfikriNr hehehe</t>
  </si>
  <si>
    <t>@yeviara</t>
  </si>
  <si>
    <t>Semoga covid19 cepat' pergi</t>
  </si>
  <si>
    <t>@errrshinki</t>
  </si>
  <si>
    <t>bayangin selesai covid 19 muncul lg covid 20 pro</t>
  </si>
  <si>
    <t>@zuiquann</t>
  </si>
  <si>
    <t>Salah satu yg bikin capek adalah liat update pasien covid19 dari Pak Yuri
Capek secara mental, mau tau updatenya, tp ga mau nerima kenyataannya krn selalu nambah2 mulu angkanya
"Face without mouth"</t>
  </si>
  <si>
    <t>@ismisfirdh</t>
  </si>
  <si>
    <t>Alhamdulillah. PKPP baru saja diumumkan. Semakin hari semakin banyak khabar berita gembira yang kita terima. Tapi ingat, segalanya bergantung kepada kita. Jangan pernah berhenti melawan Covid-19. Jadikan norma baharu sebahagian daripada kehidupan kita selamanya.</t>
  </si>
  <si>
    <t>@Neelofa</t>
  </si>
  <si>
    <t>Kemaren ini sih ga peduli sama yg dapet subsidi, di tambah subsidi dampak covid19
#energiberkeadilan dimananya yg adil ? kalo dibilang terdampak semua juga terdampak
Ni udah hampir 3bulan lebih ga ada pemasukan, #WFH tanpa di gaji apalagi THR</t>
  </si>
  <si>
    <t>@ngicipkopi</t>
  </si>
  <si>
    <t>Gara gara wabah covid, saya senang sekali, karna banyak pasangan yang putus</t>
  </si>
  <si>
    <t>@jakartaakeras</t>
  </si>
  <si>
    <t>Btw rindu juga sama One Piece udah 7 minggu libur gegara covid-19 terakhir mentok di eps 929 hmm</t>
  </si>
  <si>
    <t>Jadi kapan bisa nongkrong lagi?
BgsD yaa covid19 gak pergi2 juga.</t>
  </si>
  <si>
    <t>pengen warnain rambut tapi kok serem, 
ada tetangga beda lingkungan kena covid karna abis potong rambut di salon dong "Loudly crying face"</t>
  </si>
  <si>
    <t>@djisamsoo</t>
  </si>
  <si>
    <t>Saya mohon dgn hormat untuk skrng² ini tahan dulu untuk pamer,narsis²an makanan dimedsos,Karena bnyk dari saudara² kita yg sedang kesusahan dampak dari Covid-19
Kecuali makanan tsb untuk donasi atau bantuan yg kena dampak Covid-19
Salam 
"Folded hands"</t>
  </si>
  <si>
    <t>@batasnaluri</t>
  </si>
  <si>
    <t>Sekarang pada bimbang, resiko merantau di fase wabah virus COVID-19, balik salah ga balik sensara. #DPOCorona</t>
  </si>
  <si>
    <t>@DandiLeroy</t>
  </si>
  <si>
    <t>segala sesuatu pasti ada hikmah yang bisa diambil, sama seperti pandemi virus corona. New normal hidup gw adalah bener” bersyukur atas nikmat yang Allah berikan."Face with medical mask"</t>
  </si>
  <si>
    <t>@danniwardani</t>
  </si>
  <si>
    <t>Lah penyebaran virus corona makin cepet di DKI sesudah adanya pesan kejut latah gubernur 16 maret tuh pada ngantre busway hasilnya DKI rangking 1 jumlah positif di Indonesia lagian psbb pun masyarakat nya cuek kluyuran bahkan tawuran</t>
  </si>
  <si>
    <t>@MochRamdanTH3</t>
  </si>
  <si>
    <t>Virus corona mengajarkan kita jangan terlalu dekat, karna yang dekat belum tentu sampe akat Face with tears of joy https://instagram.com/p/CBGDfpZhHpi/?igshid=1mzym64wdcaeg</t>
  </si>
  <si>
    <t>@Hildatrianaa</t>
  </si>
  <si>
    <t>Virus corona sama seramnya kaya serangan zombie:(</t>
  </si>
  <si>
    <t>@sandradewr</t>
  </si>
  <si>
    <t>Indonesia kan di ajarkan sopan, santun, salam, sapa dan senyum.. Makanya wellcome wellcome ajaa sama virus corona</t>
  </si>
  <si>
    <t>Kalo orang Cina udah puluhan, bahkan ratusan tahun lalu udah makan kelelawar dll, kenapa baru sekarang ada virus corona?
Apa virus ini buatan? "Thinking face"</t>
  </si>
  <si>
    <t>@crezative</t>
  </si>
  <si>
    <t>2020 ini ko rasanya bkin gelisah ya. Awal tahun uda ada banjir di jkt. Trus issue WW3 banjir lagi trus gempa trus sekarang wabah virus corona. 
Semoga kedepannya aman aman aja ya</t>
  </si>
  <si>
    <t>@bibur_Haribur</t>
  </si>
  <si>
    <t>menurut kalian, kenapa sebagian orang yang terjangkit virus corona memilih buat nutupin bahwa dia mengidap penyakit covid-19? — Karena gak semua org berani menerima pengobatan. Sama kyk org yg udh kena kanker tpi menolak tindkaan. Atau kyk org yang meno…</t>
  </si>
  <si>
    <t>@aytaf_ocha</t>
  </si>
  <si>
    <t>@DDuhari</t>
  </si>
  <si>
    <t>ternyata Corona itu selain membawa virus...jg membawa hiburan nie.."Grinning face with smiling eyes""Grinning face with smiling eyes""Grinning face with smiling eyes"</t>
  </si>
  <si>
    <t>Semoga virus Corona segera selesai ya pak supaya kereta bisa jalan lagi, rindu suara suling lokomotif kereta pak "Crying face"</t>
  </si>
  <si>
    <t>@teguhaffandy</t>
  </si>
  <si>
    <t>Klo gaada pandemi corona virus seharusnya mobil ini bisa balap di inje speedium korea selatan dekat icheon kota kelahiran yerin itu yang gw sangat tunggu ada gelaran balap mobil tour di korea selatan skala global tp karna pandemi dibatalin "Loudly crying face""Loudly crying face""Loudly crying face"</t>
  </si>
  <si>
    <t>@StevenSyenna</t>
  </si>
  <si>
    <t>Baru sadar, anak2 kelahiran ‘98 hidupnya perjuangan. Pas lahir lagi krisis moneter, ricuh abis. Eh pas mau lulus kuliah malah sidang &amp; wisuda online gara2 wabah virus corona. 
Gapapa guys, dulu wisudaku gak proper juga kok"Slightly smiling face"</t>
  </si>
  <si>
    <t>@syanitafv</t>
  </si>
  <si>
    <t>Apakah sebenarnya bumi sedang tidak baik baik saja, sementara ada "militer/ pasukan bertahan bumi" yang sedang melawan, dan untuk membuat semua orang tenang dan tidak melihat apa yang terjadi diluar/ daerah tertentu dengan cara menyebar issue virus corona agar tetap dirumah???</t>
  </si>
  <si>
    <t>@jonathanijonkk</t>
  </si>
  <si>
    <t>Kangen sekula:( masa harus nunggu taun depan si :( corona nakal ih</t>
  </si>
  <si>
    <t>@rezaaul72671943</t>
  </si>
  <si>
    <t>@azssdg</t>
  </si>
  <si>
    <t>tolong corona enyahlah gua bosen di rumah mau punya pacar juga</t>
  </si>
  <si>
    <t>@marlinahhhh</t>
  </si>
  <si>
    <t>grgr corona jd gbs ke art store beli canvas "Pouting face""Face with look of triumph"</t>
  </si>
  <si>
    <t>@3phemerals</t>
  </si>
  <si>
    <t>Corona di cuekin orang indonesia ngambek ngak ya?</t>
  </si>
  <si>
    <t>@pangilejakaja</t>
  </si>
  <si>
    <t>Sumpah pgn ngutuk org2 yg waktu heboh2nya corona masih berani keluar rumah</t>
  </si>
  <si>
    <t>@dewiarafaa</t>
  </si>
  <si>
    <t>di tengah corona lebih baik berkebun #asmat</t>
  </si>
  <si>
    <t>@yosiamcakep</t>
  </si>
  <si>
    <t>hiks, rencana nya wisuda nya di hotel berbintang jadi nya gini, fak corona "Reversed hand with middle finger extended"</t>
  </si>
  <si>
    <t>@Pembakarbensin</t>
  </si>
  <si>
    <t>Lagi nyari temen buat diajak main nih, tapi nunggu korona nya mudik dulu yaaa</t>
  </si>
  <si>
    <t>@akangchina</t>
  </si>
  <si>
    <t>Percuma ganteng tapi kalo ga sholat jumat pake alasan corona huh</t>
  </si>
  <si>
    <t>@nurrindahhh</t>
  </si>
  <si>
    <t>Di negara2 lain setiap kenaikan jumlah angka kematian akibat corona menimbulkan kekhawatiran tersendiri bagi negara yg mengalaminya. Tapi, di Indo sendiri keknya hal itu dpt dihadapi dgn biasa saja, apa mungkin ini karena angka populasi penduduk kita yg tinggi, jadi santai? Hehe.</t>
  </si>
  <si>
    <t>@zabiebridwan</t>
  </si>
  <si>
    <t>Nungguin corona yg ntah kpan brakhirnya,..jenuh di rmah trus ga ada kesibukan..
Alhmdulillah bpak izinin dagang lagi,yg penting pesen bpak ikhtiar jaga kesehatan,salah satunya pake masker...wargi bandung tong hilap panglarisken dagangan bintang @jl soetta 
Cc @ClickBandung</t>
  </si>
  <si>
    <t>@bintangmpd2008</t>
  </si>
  <si>
    <t>Korona korona kapan ilang ku bosen dirumah ajg</t>
  </si>
  <si>
    <t>@Kalengsardenbos</t>
  </si>
  <si>
    <t>Pengen makan diluar, jalan-jalan malam, main, apapun itu yg penting ga dirumah :(
Udh stress kebanyakan rebahan, ngelamun, kangenin orang sampe males "Loudly crying face""Loudly crying face"
Pengen magang tapi lagi sulit klu keadaan gini, udahann dong corona.</t>
  </si>
  <si>
    <t>Kelamaan korona jadi lupa sama wajah temen banyak yg ketuker "Upside-down face"</t>
  </si>
  <si>
    <t>@hejelnatt</t>
  </si>
  <si>
    <t>2020 awal tahun yang buruk, dgn sgala konflik dri negara asing di tambah negara sendiri, skrg sdh mau di prtengahan thun apa msih akan sprti ini keadaannya? Sprti kta yg sedang di bodohi atau memang yg dsana sudah tdk ingin menangani, cukup corona negara saya udh ga sanggup lagi.</t>
  </si>
  <si>
    <t>@Adriyanailham11</t>
  </si>
  <si>
    <t>Apa cuma gw yg sebelum corona juga emg jarang bet keluar rumah:(</t>
  </si>
  <si>
    <t>@Billiegellish</t>
  </si>
  <si>
    <t>Bandung sudah macet lagi, sepertinya mencoba berdamai dgn corona</t>
  </si>
  <si>
    <t>@Iwddwii</t>
  </si>
  <si>
    <t>Nyantei d taman komplek dket rmh bersama teman &amp; corona. D dukung oleh sunset. INDAAAHH</t>
  </si>
  <si>
    <t>@spellgod</t>
  </si>
  <si>
    <t>Hidup new normal tu gimana coba?
Ni orang orang udah ikut prokontol kesehatan untuk keluar, masih juga hampir tembus 1000 manusia positif corontol.
Jadi sebenarnya new normal ini apakah senjata pemusnah massal? Atau hanya sekedar buat ekonomi baik tapi manusianya terjangkit?</t>
  </si>
  <si>
    <t>@Edvr_yy</t>
  </si>
  <si>
    <t>Corona tembus 1000, kayaknya ntar jadinya aku lulus sarjana perdrakoran dgn nilai cumlaude</t>
  </si>
  <si>
    <t>@buchenk99</t>
  </si>
  <si>
    <t>Gimana mau new normal ish, kaliannya aja udh pada keluyuran skrng2 nii. New normal juga masih simpang siur seyengg, ini corona tmbh ningkat perharinyaa parahhhh!! tembus 1000 dibilang rekor hadeuhhh "Expressionless face""Slightly smiling face"</t>
  </si>
  <si>
    <t>@lemoncholix</t>
  </si>
  <si>
    <t>Fak!! cek trending twitter ada "tembus 1000" kirain apaan, ternyata pasien covid dalam sehari "Loudly crying face"</t>
  </si>
  <si>
    <t>@KerabatOnline</t>
  </si>
  <si>
    <t>Hari ini diumumin kalo wisuda akhirnya bulan agustus tapi di saat yg bersamaan hari ini kasus covid tembus 1000 lebih "Face with open mouth and cold sweat"</t>
  </si>
  <si>
    <t>@nuuurl</t>
  </si>
  <si>
    <t>Sekedar masukin nih bapa bapa ibu ibu di kementerian kesehatan yang saya hormati,
Apakah sudah dilakukan penelitian terhadap mereka yang sembuh dari covid 19? Menurut saya hal itu diperlukan guna melaksanakan sebuah penelitian untuk membuat vaksin bagi covid19 ini.
Terimakasih:)</t>
  </si>
  <si>
    <t>@SebastianAlan23</t>
  </si>
  <si>
    <t>Kenapa kita g minta bantuan dokter tim medis dari china.karena China sudah berhasil mengatasi virus covid 19</t>
  </si>
  <si>
    <t>@wahyusy86</t>
  </si>
  <si>
    <t>Sedih, jika masih ada org yg ngotot bahwa covid19 ini hanya konspirasi, padahal sudah banyak korbannya,entah harus bgm memberikan pengertian kpd mereka "Crying face"</t>
  </si>
  <si>
    <t>@putriYapYap</t>
  </si>
  <si>
    <t>Yg bertanya-tanya knp WayV malah promosi d mubank dsb.Inget kondisi sekarang, Msh covid. Segala penerbangan pun dibatasi. Prosedur untuk keluar negri pun rumit. Yang penting jangan lupa target qq jg. Kasarannya promosi digital china jalan, korea pun jalan. Malah dpt untung lbh "Front-facing baby chick"</t>
  </si>
  <si>
    <t>Byk sekali akun yg tebarkan isu covid-19, spt virus hoax, ajang bisnis, nakes cari untung, konspirasi global, dsb. Hal ini menyebabkan masy tdk patuh pd protokol covid19 atau bahkan melakukan tindakan anarkis. Sdh saatnya pemilik akun dilaporkan krn menghambat penanganan pandemi.</t>
  </si>
  <si>
    <t>@irasjafii</t>
  </si>
  <si>
    <t>Baru kali ini ngerasain suami sakit, anak demam grgr td hbs imunisasi, trs tugas kuliah yg deadline nya besok jumat ngerjainnya harus jam segini juga.
Gini rasanya jadi istri-ibu-mahasiswi "Face with tears of joy""Face with tears of joy"
Untung grgr covid kerjanya jadi libur   "Smiling face with open mouth and cold sweat"</t>
  </si>
  <si>
    <t>@Esa_Andriani</t>
  </si>
  <si>
    <t>Covid 19 membuat  mata  rakyat tau mna pimpinan yg baik dan yg cuma cari untung. Semua kelihatan  termasuk rakyat yg tidak patuh sama hukum.</t>
  </si>
  <si>
    <t>@Winartosandila</t>
  </si>
  <si>
    <t>Mau nangis darah. Untung kerja di 2 tempat yg satu penghasilan tetap krn kontrak dari pemda....tp insentif krn dimasukkan dlm penanganan COVID 3 bln blm turun,cm nama ditebengin aja dalam SK "Relieved face"
Di sisi lain,gimana tabungan sekolahqu "Loudly crying face"</t>
  </si>
  <si>
    <t>@medicalsherry</t>
  </si>
  <si>
    <t>Beberapa hari ini ga terlalu ngikutin perkembangan covid. Karena di daerah gua udh menurun jadi gua kira penambahan kasusnya ga sebanyak sblmnya. Ternyata masih nambah 500 ya hari ini. Wowowow tpi untung di Jabar dah stabil.</t>
  </si>
  <si>
    <t>@jemappelletan</t>
  </si>
  <si>
    <t>Ngidam soto yg pernah kita makan dlu kalo pulang kerja, dan dy gapernah buka lg smnjak covid, untung ada youtube Grinning face with smiling eyes rasanya lebih enak dr yg d beli.... Alhamdulillah</t>
  </si>
  <si>
    <t>@amooooyy14</t>
  </si>
  <si>
    <t>Untung PSBB, untung karantina, untung ada covid. kalo ga bisa kacau. astagfirullah ger istri-istri orang itu :(
kali ini gue bersyukur sama covid. spesifik untuk case ini</t>
  </si>
  <si>
    <t>@GerdyK</t>
  </si>
  <si>
    <t>grgr gamau keluar beli eskrim takut covid jd  seniat itu bikin eskrim sendiri untung bahannya ada dirumah semua "Drooling face"</t>
  </si>
  <si>
    <t>@efkajkt</t>
  </si>
  <si>
    <t>Untung yo omku satgas covid bms jadi no problemo untuk apdet data covid domisili</t>
  </si>
  <si>
    <t>@sushiterah</t>
  </si>
  <si>
    <t>aspek pendidikan nih, dok
dari mahasiswa akhir, takut gabisa lulus tahun ini. kemungkinan terburuknya, ada temen2 yang mungkin gabisa lanjutin kuliahnya kalo kampus nggak ngasih kebijakan tentang uang kuliah :) padahal harusnya tahun ini bisa lulus, tapi karena corona, dahlah</t>
  </si>
  <si>
    <t>@yogap29</t>
  </si>
  <si>
    <t>Covid-19 mengajarkan ku tentang pentingnya bersyukur pada apa yang kita miliki dan dapat lakukan hari ini, karena hari esok tak lagi sama</t>
  </si>
  <si>
    <t>@txtdarinopal</t>
  </si>
  <si>
    <t>Tp kita ttp harus bersyukur hidup di Indo. Rupiah udh balik 13rb, yg kena covid-19 masih di perhatiin satgas covid mskpun kdg sistemnya msh hrs di koreksi
liat negara lain salah satunya US, mereka lg hancur2nya.</t>
  </si>
  <si>
    <t>@kamsudloe</t>
  </si>
  <si>
    <t>Jumlah kasus COVID-19 per hari terus naik setiap harinya. Tetapi, kabar baiknya, jumlah yang meninggal setiap harinya terus menurun. Di tengah keprihatinan, kita tetap patut bersyukur. 🙏"</t>
  </si>
  <si>
    <t>@SiagaCorona</t>
  </si>
  <si>
    <t>dampak covid kok gini amat yaa. menunda, mengganti &amp; menghilangkan "kegiatan" yg seharusnya bisa berjalan normal. kadang mikir, ini mau sampe kpn begini?
but, masih bersyukur si masih dikasih nikmat umur</t>
  </si>
  <si>
    <t>@merlinnaaa</t>
  </si>
  <si>
    <t>Dear covid. 
Lagi lagi gue belajar bahwa kesehatan itu perlu dijaga dan rasanya saat sakit jauh dari keluarga itu benar memang menyakitkan. 
Banyak² bersyukur dah kalian ketika tengah wabah gini kalian bisa dideket keluarga kalian dalam keadaan sehat/sakit.</t>
  </si>
  <si>
    <t>@DiffanyPF</t>
  </si>
  <si>
    <t>Di kota banyak yang bersyukur, masjid sudah dibuka untuk jum'atan. 
Ternyata salah satu hikmahnya Allah ciptakan Covid 19 agar kita bersyukur.
Kemarin jangankan ke masjid, sholat pun ditunda tunda.</t>
  </si>
  <si>
    <t>@afif_haanz</t>
  </si>
  <si>
    <t>Bersyukur selama covid banyak yang ngasih diskon atau bahkan gratisan kelas, workshop, tutorial, &amp;  free trial aplikasi Raising hands</t>
  </si>
  <si>
    <t>@ystnysn</t>
  </si>
  <si>
    <t>Mendadak kepikiran; sejak Covid, apa yang paling berubah dari kalian selain lebih peduli kebersihan?
Kalau gue, khawatir soal pemasukan. 
Tetap bersyukur karena masih ada kerjaan, tapi karena serba tidak pasti jadi lebih merhatiin soal info finansial, investasi dan dana darurat.</t>
  </si>
  <si>
    <t>@elwa</t>
  </si>
  <si>
    <t>Jangan2 pemerintah dan DPR bersyukur banget nih ada Covid-19 karena semua agenda yang ditolak rakyat jadi bisa diloloskan. Betul2 ga guna punya pemerintahan dan DPR macem gini!</t>
  </si>
  <si>
    <t>@purplerebel</t>
  </si>
  <si>
    <t>Bersyukur atas sembuhnya pasien2 covid-19. Tapi berduka dg lebih banyaknya yg meninggal akibat covid-19. Dan juga berduka-cita dg makin banyaknya yg positif (terdeteksi) Covid-19. Smoga yg sembuh makin banyak, yg positif tertular makin sedikit, yg wafat diterima olh Allah YME.</t>
  </si>
  <si>
    <t>@hnurwahid</t>
  </si>
  <si>
    <t>@ernestprakasa</t>
  </si>
  <si>
    <t>Selama masa pandemi COVID-19, banyak masyarakat panik yang kemudian sesegera mungkin menyelamatkan investasinya di sejumlah sektor keuangan, salah satunya di produk asuransi dengan manfaat investasi yakni unit link.</t>
  </si>
  <si>
    <t>@ikmalanto</t>
  </si>
  <si>
    <t>Gw bersyukur bahwa meski agak terlambat, tapi pemerintah langsung tancap gas menanggulangi COVID-19. Donald Trump terus2an meremehkan, sekarang Amerika jadi negara dengan kasus terbanyak, bahkan menyalip China. "Crying face""Crying face""Crying face""Crying face""Crying face""Crying face"</t>
  </si>
  <si>
    <t>Karena kelak dampak COVID-19 ini akan tetap membawa berkah dan manfaat positif yang bisa dirasakan semua.
Saya yakin!</t>
  </si>
  <si>
    <t>@LapakJersey90</t>
  </si>
  <si>
    <t>kuliah onlen mahasiswanya terselamatkan covid tapi mati gara" kebanyakan tugas</t>
  </si>
  <si>
    <t>@versigondrong</t>
  </si>
  <si>
    <t>Gara gara covid jadi sering ngobrol ama yang tua tua</t>
  </si>
  <si>
    <t>@kosasiher</t>
  </si>
  <si>
    <t>Covid Tembus 1000 ... gabisa bayangin yg harusnya jd maba tp gabisa ngerasain rasanya gmn masuk univ gara" udh keseleksi alam duluan :)</t>
  </si>
  <si>
    <t>@honey_sweetea</t>
  </si>
  <si>
    <t>Gara gara covid pada banyak seminar onlen, grup jadi rame bc an "Zany face"</t>
  </si>
  <si>
    <t>@yasintaaqn</t>
  </si>
  <si>
    <t>Gara gara wabah covid, saya senang sekali, karena banyak pasangan yang baku hantam</t>
  </si>
  <si>
    <t>@izzrastoff</t>
  </si>
  <si>
    <t>Biasa kerja dikantor sekarang gara gara covid WFH</t>
  </si>
  <si>
    <t>@AleaDihand</t>
  </si>
  <si>
    <t>sedih ngeliat banyak orang, juga temen yang mengeluh nggak punya uang gara-gara pandemi covid-19. 
tetap semangat teman-teman. kelar  pandemi kita semua pasti punya banyak duit karena tidak ada yg tidak mungkin seperti lagunya cita citata: 
emang lagi manja, manjadda wajada. "Musical note"</t>
  </si>
  <si>
    <t>@ikramarki</t>
  </si>
  <si>
    <t>Harusnya 9 hari lagi balik ke indo, gara-gara covid jadi gaktau balik indo kapan "Upside-down face"</t>
  </si>
  <si>
    <t>@fuckincapcipcup</t>
  </si>
  <si>
    <t>Rasa sayang berkurang gara-gara COVID-19. :|</t>
  </si>
  <si>
    <t>@zarryhendrik</t>
  </si>
  <si>
    <t>udah liat banyak video kreatif akhir-akhir ini di timeline gara-gara pandemi covid-19, tapi sejauh ini menurutku grab yang keren bgt sih. "Clapping hands sign"
 jinglenya nempel banget kaya orang baru pacaran 2 minggu "Face with tears of joy"</t>
  </si>
  <si>
    <t>@catsedih</t>
  </si>
  <si>
    <t>gara-gara covid-19, jadi nggak berasa lagi ulang tahun.</t>
  </si>
  <si>
    <t>Event gagal gara gara covid</t>
  </si>
  <si>
    <t>@harunzenn</t>
  </si>
  <si>
    <t>gara gara covid-19 tempat wisata yg tadinya rame banyak orang sekarang sepi, kalo aplikasi chatting mu gimana? ikutan sepi atau masih rame</t>
  </si>
  <si>
    <t>@maspleh</t>
  </si>
  <si>
    <t>agak sepi yaa gara-gara covid :( fansign nggak fanacc pre record nggak concert nggak :( semoga cepet mereda ya semuanya dan bangtan juga punya banyak waktu buat rest well and me time :( stay healthy~ @BTS_twt</t>
  </si>
  <si>
    <t>@Liielfyin</t>
  </si>
  <si>
    <t>Ya Allah deg deg an banget ini gara gara covid-19, arab saudi jadi block wisatawan termasuk Indonesia, padahal bulan depan uti mau umroh "Persevering face""Persevering face" hari ini aja liat berita banyak yg gagal berangkat,bahkan ada yg udah sampe bandara arab suru balik lagi ke Indo "Disappointed but relieved face""Disappointed but relieved face"</t>
  </si>
  <si>
    <t>@ResTikomisch</t>
  </si>
  <si>
    <t>Olimpiade Tokyo 2020 terancam batal gara-gara COVID-19. Yah, bingung juga sih kalo kayak gini, dari kapan taun gue nunggu olimpiade ini. Tapi gak papa, gue berharap yang terbaik aja untuk semuanya. Ditambah Kento Momota juga semoga segera pulih dan bisa ikut.</t>
  </si>
  <si>
    <t>@scchutyong</t>
  </si>
  <si>
    <t>Covid-19 bikin susah, kampus gua malah nyusahin, cik!
#uinmalangsadar</t>
  </si>
  <si>
    <t>ngeri bgt temen smp bokap gue abis reuni gitu ber7 semuanya positif covid terus keluarganya jg kena dari 7 orang jadi 39 orang yang kena</t>
  </si>
  <si>
    <t>@cyphret</t>
  </si>
  <si>
    <t>Seminggu lagi genap 3 bulan gue dan keluarga karantina diri di masa Covid-19.</t>
  </si>
  <si>
    <t>@mosidik</t>
  </si>
  <si>
    <t>walopun si corona gada emg kerjaan gua jedog d rumah! yg pegih cuma laki gua itu ge buat kerja, gua k emol ge langka makan d restoran boro2, bedanya cuma dampak ekonomi doanx klo buat kitamah</t>
  </si>
  <si>
    <t>@senamamaazka</t>
  </si>
  <si>
    <t>Ini biaya perawatan gw sblm masuk Wisma Atlet dulu. Krn hasil swab blm keluar jd merujuk pd diagnosa Bronchopneumonia (BP).
Kalo ada tmn/kenalan kalian yg bkeliaran di luar tnp masker dan ga soc distancing sodorin tagihan ini aja
Udah siap bayar biaya2nya kalo kena Covid?</t>
  </si>
  <si>
    <t>@jtuvanyx</t>
  </si>
  <si>
    <t>Emg LDR baru kerasa apalagi pas ada corona #FotoProfilBaru</t>
  </si>
  <si>
    <t>@chickenageets</t>
  </si>
  <si>
    <t>Akhirnya, 
Makhluk Terkecil Corona itu menjadikan Pramugari Menutup Aurat nya.</t>
  </si>
  <si>
    <t>@TwtSuaraHatiku</t>
  </si>
  <si>
    <t>Gara gara corona jadi malah bisa kumpul sama kawan lama</t>
  </si>
  <si>
    <t>@rickyadijaya</t>
  </si>
  <si>
    <t>Covid telah merubah tatanan business Penerbangan. Semua kena dampak tanpa kecuali</t>
  </si>
  <si>
    <t>@susipudjiastuti</t>
  </si>
  <si>
    <t>Malem² sepupu ngirim foto abis evakuasi ibu² positif Covid19, blm sampai RS udah lepas napas. Anaknya 4 tahun msh duduk di dalam ambulance, ga tau kalau ibunya sudah jd jenazah waktu dibawa turun dari mobil Frowning faceFrowning faceFrowning face 
Kejam bgt sih virus ini</t>
  </si>
  <si>
    <t>@FloNadayang</t>
  </si>
  <si>
    <t>Kebangkrutan negara diselamatkan oleh corona yg bisa dijadikan berbagai alasan untuk mengambil kebijakan yg mencla mencle 
Rakyat pun turut membiayai negara beserta pengelolaannya 
Wakil rakyat seperti peserta paduan suara di gedung teather bernama Senayan</t>
  </si>
  <si>
    <t>@AlmayraChan</t>
  </si>
  <si>
    <t>Ngerti banget,saya Guru Honorer,sejak corona nasib kami juga ikut merana karena gk ada tunjangan untuk berhari raya</t>
  </si>
  <si>
    <t>@BahriZainudin</t>
  </si>
  <si>
    <t>Seberapa ganas pun virus corana ini ada pembelajaran Dalam kehidupan.dituntut kesabaran dan jangan pernah kalah dalam keadaan. Selamat pagi semua semoga tetap keadaan sehat semua. "Folded hands"</t>
  </si>
  <si>
    <t>@bastianmalau1</t>
  </si>
  <si>
    <t>Teman teman ini lho contoh kecil efek domino dari covid 19 banyak orang yg kehilangan pendapatan secara mendadak pada hal kehidupan harus terus berlangsung... yuk kita bantu mereka bersama "Folded hands"
hasil pembicaraan dari teman yg membagi makanan tadi sore #DapurUmumUntukSesama</t>
  </si>
  <si>
    <t>@babegalak1</t>
  </si>
  <si>
    <t>Akibat pandemi COVID-19, beberapa kedai kopi atau coffee shop mengalami kebangkrutan. Para barista pun terpaksa dirumahkan.</t>
  </si>
  <si>
    <t>@NGIndonesia</t>
  </si>
  <si>
    <t>event tiap tahun, tapi gara-gara corona mungkin PRJ gak buka.</t>
  </si>
  <si>
    <t>@txtdrjkt</t>
  </si>
  <si>
    <t>Entah berapa banyak hari libur dan long weekend yang jadi berasa sia-sia gara-gara Corona. Kzl.</t>
  </si>
  <si>
    <t>@jayakabajay</t>
  </si>
  <si>
    <t>Indonesia harus belajar dari Korsel. Penduduk negara itu sangat tinggi disiplinnya. Bisa alami gelombang 2   Corona.  Kita harus hati2 melakukan konsep New Normal. Sebaiknya diskusi dgn pakar epidemologi agar kita selamat.</t>
  </si>
  <si>
    <t>@musniumar</t>
  </si>
  <si>
    <t>Bagi orang-orang yang beriman segala musibah yang berlaku mempunyai hikmahnya. Musibah Covid-19 yang sedang merebak sekarang ini adalah satu amaran kecil dari Allah agar manusia kembali kepadaNya.</t>
  </si>
  <si>
    <t>@SantapanMinda</t>
  </si>
  <si>
    <t>Harus diakui terjadinya pandemi Covid tlh mengubah pola hidup kita dlm kehidupan hidup sehari2. Pandemi Covid juga memaksa kita membangun persepsi baru dalam berinteraksi dgn org lain, termasuk terhadap lingkungan #NewNormalCegahPHK</t>
  </si>
  <si>
    <t>@AirinAirin_NZ</t>
  </si>
  <si>
    <t>Tiga bulan ini cukuplah untuk kita belajar bahwa virus ini berbahaya. Saya sepakat kehidupan harus dimulai kembali. Kita perlu keluar beraktivitas lagi, tapi dengan kesadaran baru untuk terus menjaga jarak, memakai masker, rajin cuci tangan dan bawa bekal sendiri. #NewNormal</t>
  </si>
  <si>
    <t>@saidiman</t>
  </si>
  <si>
    <t>Corona mengajarkan banyak hal penting dalam kehidupan.
Tentang pentingnya arti dari kemanusiaan, kebersihan, kesehatan dan kerinduan.</t>
  </si>
  <si>
    <t>@siastiie</t>
  </si>
  <si>
    <t>Kesel gua nih gara" corona gw gk kerja...pengangguran udh 3 bulan gk dpt gaji.buat makan kudu utang sana sini..kebayar juga nggak..stres asli...ampe gk kepegang duit sm skli.nahan laper mo sampe kapan kayak gini.sudah gk sanggup.</t>
  </si>
  <si>
    <t>@Marisa17576309</t>
  </si>
  <si>
    <t>Gara gara corona. Gak baca pengumuman di halaman masjid. Kalau jamaah masjid utk masyarakat lokal. Tadi denger adzan lsg mampir. Selesai shalat diingatkan bapak2. Besok lagi cari masjid lain. Mhn maaf</t>
  </si>
  <si>
    <t>@likulikulaki2</t>
  </si>
  <si>
    <t>JANGANLAH KALIAN MENCURIGAI SESAMAMU CUMA GARA GARA CORONA KAMU MALAH MENJAUHI SAHABATMU SAUDARAMU BAHKAN KELUARGAMU SENDIRI KAU JAUHI MEREKA JANGANLAH SEPERTI ITU BERTINGKAHLAH SEWAJARNYA JANGAN BERLEBIHAN DALAM BERTINDAK</t>
  </si>
  <si>
    <t>@Ridwaniwanrama1</t>
  </si>
  <si>
    <t>Apa cuma gue yang udah lupa sama corona gara-gara gak liat beritanya lagi?
Emang bosen, sih denger sama liat beritanya.</t>
  </si>
  <si>
    <t>@frizasuper</t>
  </si>
  <si>
    <t>gara-gara corona, baru kali ini UAS bisa sambil rebahan"Loudly crying face""Folded hands"</t>
  </si>
  <si>
    <t>@cinderderra</t>
  </si>
  <si>
    <t>aku sampe bosen tiap nyalain tv isinya berita ‘new normal’ habis itu lanjut berita kasus covid naik, kan yaa gimana nggak sinkron. btw deket rumah aku, beda blok, kemarin dijemput dinkes katanya gara gara positif huhu</t>
  </si>
  <si>
    <t>@moontares</t>
  </si>
  <si>
    <t>Kapan selesai covid ini..
Pengen manggung lagi eh, ketunda semua acara gara gara covid</t>
  </si>
  <si>
    <t>@Maskubile</t>
  </si>
  <si>
    <t>Hikmah Allah turunkan Covid-19; rasa dekat dengan pemimpin "Sparkling heart"</t>
  </si>
  <si>
    <t>@farzanashamshol</t>
  </si>
  <si>
    <t>kyaknya tidak bisa mengambil hikmah dari kena covid kemaren ni Menhub , hilang akal sehat nya sudah</t>
  </si>
  <si>
    <t>@towew16</t>
  </si>
  <si>
    <t>Hikmah covid 19 raya lebih lama "Sign of the horns"</t>
  </si>
  <si>
    <t>@amirulsuhaizal</t>
  </si>
  <si>
    <t>Hikmah dibalik pandemi covid 19 ini adalah gue bisa ikut webinar sebanyak2nya, udah gratis, dpt SKP, bisa update Ilmu pula "Loudly crying face""Sparkling heart"</t>
  </si>
  <si>
    <t>@Pchinnagit</t>
  </si>
  <si>
    <t>Negative</t>
  </si>
  <si>
    <t>Positive</t>
  </si>
  <si>
    <t>Saya sangat suka dengan kinerja ST Burhanudin sebagai Kejaksaan RI yang sigap , proaktif dan responsif dalam menghadapi percepatan penanganan covid 19 ini 
@KejaksaanRI #AdaptasiNewNormal</t>
  </si>
  <si>
    <t>@HikmahZaenab</t>
  </si>
  <si>
    <t>yang sabar bu karena semua ini memang ini kehendak kita akan adanya pademi covid-19 Insya Allah semua akan segara berlalu bila kita sama2 menjalaninya dengan penuh kesabaran dan keikhlasan ... semoga kesehatan dan keberkahan selalu Allah swt limpahkan untuk ibu n tim</t>
  </si>
  <si>
    <t>@basukining</t>
  </si>
  <si>
    <t>@alfaqir_fajars</t>
  </si>
  <si>
    <t>TWITTER PLEASE DO YOUR MAGIC
Jadi aku punya kaka yang suaminya diphk gara" corona,mereka sekarang cuma ngandelin penghasilan dari jualan lumpia basah karena suaminya kaka ku belum daper kerja lagi sampe sekarang "Loudly crying face""Loudly crying face"</t>
  </si>
  <si>
    <t>@aulll_liaaa</t>
  </si>
  <si>
    <t>@SKuncloud</t>
  </si>
  <si>
    <t>@anc2_2</t>
  </si>
  <si>
    <t>Langkah untuk covid-19 sudah maksimal banget! Untung aja pemerintah selalu ready</t>
  </si>
  <si>
    <t>@Rwatmar</t>
  </si>
  <si>
    <t>udah jam 8 mau uas tapi masih rebahan, untung online ujiannya. thx covid</t>
  </si>
  <si>
    <t>@machiats</t>
  </si>
  <si>
    <t>Warga Terdampak Covid Bersyukur Dapat BLT DD Dari Pemdes Pandu</t>
  </si>
  <si>
    <t>@SekilasM</t>
  </si>
  <si>
    <t>Sarapan apa adanya,bukan ada apanya.tetap semangat perbanyak bersyukur di tengah amukan pandemi covid 19 ini.</t>
  </si>
  <si>
    <t>@Kangmasedy3</t>
  </si>
  <si>
    <t>ngerasa bersyukur sampe skrg orang orang terdeket gua gaada yg positif covid</t>
  </si>
  <si>
    <t>@udahgalucu</t>
  </si>
  <si>
    <t>Sekali lagi gw bersyukur tinggal di daerah yang pemimpinnya bagus handle situasi saat kritis begini. Terima kasih Gub Jabar. Provinsi dengan penanganan covid terbaik.
Ada hambatan disana-sini tapi mampu dioptimalisasi potensi yg ada.</t>
  </si>
  <si>
    <t>@Araghutama</t>
  </si>
  <si>
    <t>Selama pandemi COVID-19, Cakap, startup bidang edukasi mencatat adanya kenaikan angka pengguna hingga lebih dari 5 kali lipat.</t>
  </si>
  <si>
    <t>@the_marketeers</t>
  </si>
  <si>
    <t>Mohon penjelasannya kenapa yg meninggal negatif covid dimakamin di makam covid?
Dan kenapa di kubur dgn perkaluan yg sama terhadap pasien covid? Jelas" negatif covid?.
Mohon pencerahannya pak.
Ini berdampak ke keluarganya, kalo di asingkan sama masyarakat gmn?</t>
  </si>
  <si>
    <t>@nunahikmahgomez</t>
  </si>
  <si>
    <t>Hikmah COVID-19 bagi anak rantau
Bisa pulang ke rumah, bersosial dengan kawan lama, trus rasanya bagian yang hilang kembali "Grinning face with smiling eyes"</t>
  </si>
  <si>
    <t>@rangga_tyan</t>
  </si>
  <si>
    <t>Hikmah covid ni besar sangat dalam hidup aku alhamduillahSmiling face with 3 hearts</t>
  </si>
  <si>
    <t>@danialmazukhiz</t>
  </si>
  <si>
    <t>Dulu sebelum covid, seharian tidur mulu sama emak disuruh bangun, dimarahin. Sekarang tidur mulu, rebahan mulu, dikira sakit sama emak, disuruh minum vitamin. Wkwk hikmah korona</t>
  </si>
  <si>
    <t>@yayabudimann</t>
  </si>
  <si>
    <t>Banyak hikmah di balik covid, salah satunya para pasangan muda yang memanfaatkan keadan menggapai cita-cita untuk segera tancap gas "ijab qabul"  dengan kesempatan lowbudget &amp; free catering. Cukup biaya oprasional saja ( uang minyak &amp; rokok ).</t>
  </si>
  <si>
    <t>@akbaranzulai_</t>
  </si>
  <si>
    <t>hikmah dari pandemi covid-19 memaksa setiap elemen untuk beralih ke digitalisasi</t>
  </si>
  <si>
    <t>@drraw_</t>
  </si>
  <si>
    <t>Mungkin hikmah dari Covid adalah kita jadi bisa lebih mensyukuri hal-hal yang sebelumnya receh, ke mall atau ngerumpi bareng temen misalnya. Ternyata setelah adanya Covid jadi tau betapa menyenangkannya hal receh itu....</t>
  </si>
  <si>
    <t>@finavinov</t>
  </si>
  <si>
    <t>Ada hikmah dibalik era pandemi covid 19 ini adalah bagaimana kita harus bersyukur kepada sang Pencipta atas nikmat yg sering manusia lupakan dan pentingnya untuk terbiasa menabung saat mmpunyai rezeki lebih.</t>
  </si>
  <si>
    <t>@rachmatsets</t>
  </si>
  <si>
    <t>Asli ya, menurutku sendiri dengan adanya covid-19 banyak banget sih pelajaran yg di ambil . Selalu ada hikmah sih di balik musibah</t>
  </si>
  <si>
    <t>@nisaandrianii</t>
  </si>
  <si>
    <t>Takut keluarga, ortu, bahkan aku sendiri meninggal gara-gara covid, pastinya ekonomi gak stabil (kaya skarang) muter gmna caranya bertahan hidup. Tapi selalu ada hikmah di balik ini semua.</t>
  </si>
  <si>
    <t>@ajeng_silva</t>
  </si>
  <si>
    <t>Hikmah dr pandemi covid, saatnya terus berinovasi membuat alat-alat kesehatan yang sedang dan akan kita butuhkan,  buah karya anak-anak bangsa kita.</t>
  </si>
  <si>
    <t>@mennir</t>
  </si>
  <si>
    <t>Cari kerja susah kali ya kalo lg Pandemic covid gini "Face with rolling eyes"</t>
  </si>
  <si>
    <t>@ndutxx</t>
  </si>
  <si>
    <t>Aku udah semester 4 sekarang. 
Separo di sementer 4 ini kuliah online dong.  
Karena covid ini :(
Kami yg kuliahnya harus praktek ini susah dong kalo online2 :((
Di tambah cuman di rumah aj.  Gilaa tambah males luar biasa aku tuhann.</t>
  </si>
  <si>
    <t>@beautician_zz</t>
  </si>
  <si>
    <t>Rang orang lulus jalur Covid-19.
Boleh gak aku lulus jalur Covid-19 juga ya contohnya Skripsi di hapuskan gitu karena susah bimbingan dan sidang.
Contohnya. "Face with hand over mouth"</t>
  </si>
  <si>
    <t>@Mdstyy</t>
  </si>
  <si>
    <t xml:space="preserve">Gue meyakini sekali bahwa status covid-19 ini bakal lama di negeri ini dan menjadi ketakutan sendiri pada masyarakat. 
Selain karena warga nya yg susah diatur, saya khawatir besaran biaya ini juga bisa dimanfaatkan pihak2 terkait utk meraup keuntungan sendiri. Semoga tidak!
</t>
  </si>
  <si>
    <t>@Abu4bu</t>
  </si>
  <si>
    <t>Mencari uang saat spt ini susah,di tambah lagi ada wabah covid...
Makin susah aja di indonesia.
Pribumi sendiri pun susah jk msuk kerja..!!!!</t>
  </si>
  <si>
    <t>@Awan56022892</t>
  </si>
  <si>
    <t>Walaupun Covid sucks ini selesai, pasti akan tetap menimbulkan kekhawatiran dan kegelisahan,yg membuat semua org akan lebih susah buat berinteraksi secara langsung.</t>
  </si>
  <si>
    <t>@mhaikla_</t>
  </si>
  <si>
    <t>Mungkin covid-19 ini dianggap tidak nyata bagi sebagian orang diluar sana yang susah diatur, namun begitu nyata bagi kami, yang tak lagi bisa berbincang, bersenda gurau dengan teman2 kami yang menjadi korban, yang hanya bisa dikenang :"(</t>
  </si>
  <si>
    <t>@1K3_adellula</t>
  </si>
  <si>
    <t>Sekarang buat pergi ke rumah temen aja susah banget, kaya ada aja halangannya tiap hari. Bukan corona tp urusan orang lain yg harus aku pikirin. Kadang suka mikir pengin kena covid aja biar bisa punya metime sendiri:'). Aku pulang buat metime bukan ngurus urusan orang lain.</t>
  </si>
  <si>
    <t>@sasmita_is</t>
  </si>
  <si>
    <t>Btw aku pernah ngikut diskusi online kalo garda terdepan itu kita sendiri yang berusaha menghentikan penyebaran covid. Sedangkan garda terdepan aja masih susah diatur gmana mau cepet selesai pandeminya. Sedih bgt ga sih "Crying face"</t>
  </si>
  <si>
    <t>@aiaus_</t>
  </si>
  <si>
    <t>Pola hidup “normal baru” sebaiknya didasarkan pada norma hidup asli nasional bercirikan semangat gotong-royong masyarakat paguyuban Indonesia yang diterapkan melalui teknologi maju utk hindari dampak buruk Covid-19.</t>
  </si>
  <si>
    <t>@emilsalim2010</t>
  </si>
  <si>
    <t>Mencoba semangat walau tahu pasien inpartu malam ini ada yang covid ✌</t>
  </si>
  <si>
    <t>@MonikaSaniii</t>
  </si>
  <si>
    <t>Banyak yang bilang kenapa negara kita tidak seperti negara lain yang mampu mengatasi covid-19 dan mengapa kurva covid-19 semakin naik hari ke hari walaupun agak melandai. Argumentasi yang lucu nan menggelikan "Smiling face with open mouth and cold sweat"</t>
  </si>
  <si>
    <t>@Feb_Fajar86</t>
  </si>
  <si>
    <t>Walaupun usahanya harus terhenti akibat pandemi Covid-19, pihak manajemen PO Primajasa terus berupaya untuk memenuhi hak karyawannya secara penuh</t>
  </si>
  <si>
    <t>@PRFMnews</t>
  </si>
  <si>
    <t>Walaupun saya di kubu optimis, saya selalu bersiap dgn hal terburuk yg mgkn terjadi.
Jumlah periksa swab meningkat, otomatis meningkatkan resiko saya tertular.
Jadi yg terburuk yg mesti saya siapkan adalah bagaimana bila saya positif covid nanti? Langkah2 apa yg hrs saya ambil.</t>
  </si>
  <si>
    <t>@GiaPratamaMD</t>
  </si>
  <si>
    <t>Tetap sehat fisik dan mental saat wabah covid-19 kawan"...wabah ini hampir menyerang seluruh dunia, tapi kita tidak perlu cemas berlebihan.lakukan berbagai kegiatan positif.
#KKNIAINBATUSANGKAR2020</t>
  </si>
  <si>
    <t>@Voktarianda</t>
  </si>
  <si>
    <t>Perlahan, manusia kembali dengan kehidupannya yang normal. 
Ketakutan, rasa panik dan takut yang berasal ntah darimana, perlahan mulai hilang. 
corona tidak benar benar hilang, tetapi beritanya yang mulai tenggelam. 
Tetap sehat, manusia.
Tukang parkir menanti kita semua.
Peluk;</t>
  </si>
  <si>
    <t>@pindahandari_IG</t>
  </si>
  <si>
    <t>kl soal takut corona, ya takut tp gak mau takut berlebihan. 
sesuatu yg berlebih itu nga baik. masa iya seumur hidup ditakuti situasi yg kayak gini, sedangkan hidup harus tetap berjalan.</t>
  </si>
  <si>
    <t>@curiodust</t>
  </si>
  <si>
    <t>Virus corona ini serem banget ya. Mana gw lagi batuk2 terus belum sembuh2 juga, mau keluar jadi takut.
Semoga segera teratasi. Semoga segera ditemukan vaksinnya. Semoga gak makin menyebar virusnya. Semoga para petugas kesehatan dll yang terlibat tetap sehat &amp; kuat.</t>
  </si>
  <si>
    <t>@IamAffri</t>
  </si>
  <si>
    <t>@jio_vani_</t>
  </si>
  <si>
    <t>Orang meninggal gara" sakit jantung di anggep corona, sakit apa aja di anggep corona terus kalo udah meninggal harus ikut protokol covid, udah mati malah di persulit -_-</t>
  </si>
  <si>
    <t>https://twitter.com/jio_vani_/status/1271038085422133248</t>
  </si>
  <si>
    <t>Neutral</t>
  </si>
  <si>
    <t>ratnaeka8427@gmail.com</t>
  </si>
  <si>
    <t>wynne.nath@gmail.com</t>
  </si>
  <si>
    <t>isayohanes@gmail.com</t>
  </si>
  <si>
    <t>MAX</t>
  </si>
  <si>
    <t>LINK</t>
  </si>
  <si>
    <t>https://twitter.com/DebbyKiara/status/1269471787701714949</t>
  </si>
  <si>
    <t>https://twitter.com/yonatankarya/status/1254603995185741825</t>
  </si>
  <si>
    <t>https://twitter.com/yonatankarya/status/1254603697662816257</t>
  </si>
  <si>
    <t>https://twitter.com/iFireflies/status/1254468652411150337</t>
  </si>
  <si>
    <t>https://twitter.com/ricosync/status/1254456946612043776</t>
  </si>
  <si>
    <t>https://twitter.com/kyohamaru/status/1254458456725061632</t>
  </si>
  <si>
    <t>https://twitter.com/AbadaHerman/status/1268895410128474115</t>
  </si>
  <si>
    <t>https://twitter.com/BuanaEzi/status/1267974331549679617</t>
  </si>
  <si>
    <t>https://twitter.com/BuanaEzi/status/1267680379411894279</t>
  </si>
  <si>
    <t>https://twitter.com/zhraqilah/status/1267874569043488774</t>
  </si>
  <si>
    <t>https://twitter.com/officialraafi/status/1270000026853371904</t>
  </si>
  <si>
    <t>https://twitter.com/chikaisboring/status/1269995160965791746</t>
  </si>
  <si>
    <t>https://twitter.com/Alfi_RPiliang/status/1269988717529141250</t>
  </si>
  <si>
    <t>https://twitter.com/AbdanKholis/status/1269987898046070784</t>
  </si>
  <si>
    <t>https://twitter.com/raisyatyastiani/status/1269987031972630529</t>
  </si>
  <si>
    <t>https://twitter.com/novidgp/status/1269975591979122690</t>
  </si>
  <si>
    <t>https://twitter.com/yeviara/status/1269957805999439874</t>
  </si>
  <si>
    <t>https://twitter.com/errrshinki/status/1269957470362849282</t>
  </si>
  <si>
    <t>https://twitter.com/HikmahZaenab/status/1269923762507378694</t>
  </si>
  <si>
    <t>https://twitter.com/basukining/status/1269905718141784064</t>
  </si>
  <si>
    <t>https://twitter.com/zuiquann/status/1268502806580756480</t>
  </si>
  <si>
    <t>https://twitter.com/ismifirdh/status/1269896309487484930</t>
  </si>
  <si>
    <t>https://twitter.com/Neelofa/status/1269535011717308417</t>
  </si>
  <si>
    <t>https://twitter.com/ngicipkopi/status/1269865311269826560</t>
  </si>
  <si>
    <t>https://twitter.com/jakartaakeras/status/1269596552336572416</t>
  </si>
  <si>
    <t>https://twitter.com/alfaqir_fajars/status/1269830091527401472</t>
  </si>
  <si>
    <t>https://twitter.com/nyaiijem/status/1269805597228101633</t>
  </si>
  <si>
    <t>https://twitter.com/djisamsoo/status/1255600592556298241</t>
  </si>
  <si>
    <t>https://twitter.com/batasnaluri/status/1255555760743870464</t>
  </si>
  <si>
    <t>https://twitter.com/DandiLeroy/status/1241842308829442048</t>
  </si>
  <si>
    <t>https://twitter.com/danniwardani/status/1269678129901010944</t>
  </si>
  <si>
    <t>https://twitter.com/MochRamdanTH3/status/1268886333532983296</t>
  </si>
  <si>
    <t>https://twitter.com/Hildatrianaa/status/1269253423687319557</t>
  </si>
  <si>
    <t>https://twitter.com/sandradewr/status/1221465254476967938</t>
  </si>
  <si>
    <t>https://twitter.com/sandradewr/status/1221385133367803904</t>
  </si>
  <si>
    <t>https://twitter.com/crezative/status/1221148512152219648</t>
  </si>
  <si>
    <t>https://twitter.com/bibur_Habibur/status/1220934675268395008</t>
  </si>
  <si>
    <t>https://twitter.com/aytaf_ocha/status/1269704845126139906</t>
  </si>
  <si>
    <t>https://twitter.com/DDuhari/status/1269464929288908800</t>
  </si>
  <si>
    <t>https://twitter.com/teguhaffandy/status/1269399736932392960</t>
  </si>
  <si>
    <t>https://twitter.com/StevenSyenna/status/1268756936390033408</t>
  </si>
  <si>
    <t>https://twitter.com/syanitafv/status/1268175938182737922</t>
  </si>
  <si>
    <t>https://twitter.com/jonathanijonkk/status/1268081304660086786</t>
  </si>
  <si>
    <t>https://twitter.com/rezaaul72671943/status/1268915337317122048</t>
  </si>
  <si>
    <t>https://twitter.com/azssdq/status/1268455405853700098</t>
  </si>
  <si>
    <t>https://twitter.com/marlinahhhh/status/1268793627196571649</t>
  </si>
  <si>
    <t>https://twitter.com/3phemerals/status/1268523882740199424</t>
  </si>
  <si>
    <t>https://twitter.com/pangilejakaja/status/1267675311270801408</t>
  </si>
  <si>
    <t>https://twitter.com/dewiarafaa/status/1268859666395619334</t>
  </si>
  <si>
    <t>https://twitter.com/yoslamcakep/status/1268843257452212224</t>
  </si>
  <si>
    <t>https://twitter.com/Pembakarbensin/status/1268510567389474816</t>
  </si>
  <si>
    <t>https://twitter.com/akangchina/status/1268344303169884161</t>
  </si>
  <si>
    <t>https://twitter.com/nurrindahhh/status/1268777469269557248</t>
  </si>
  <si>
    <t>https://twitter.com/zabiebridwan/status/1268540794337705985</t>
  </si>
  <si>
    <t>https://twitter.com/bintangmpd2008/status/1268182874433318912</t>
  </si>
  <si>
    <t>https://twitter.com/Kalengsardenbos/status/1268459473070206976</t>
  </si>
  <si>
    <t>https://twitter.com/aulll_liaaa/status/1268067039807016960</t>
  </si>
  <si>
    <t>https://twitter.com/hejelnatt/status/1267818118631448579</t>
  </si>
  <si>
    <t>https://twitter.com/Adriyanailham11/status/1267817940939763715</t>
  </si>
  <si>
    <t>https://twitter.com/Billiegellish/status/1268110643476885504</t>
  </si>
  <si>
    <t>https://twitter.com/Iwddwii/status/1267621988916330497</t>
  </si>
  <si>
    <t>https://twitter.com/spellgod/status/20425852298727424</t>
  </si>
  <si>
    <t>https://twitter.com/Edvr_yy/status/1269451096755331073</t>
  </si>
  <si>
    <t>https://twitter.com/buchenk99/status/1270305713475076096</t>
  </si>
  <si>
    <t>https://twitter.com/lemoncholix/status/1270307877454929920</t>
  </si>
  <si>
    <t>https://twitter.com/KerabatOnline/status/1270285147682664448</t>
  </si>
  <si>
    <t>https://twitter.com/nuuurl/status/1270280869903646721</t>
  </si>
  <si>
    <t>https://twitter.com/SebastianAlan23/status/1239843756624375809</t>
  </si>
  <si>
    <t>https://twitter.com/wahyusy86/status/1241600826017120263</t>
  </si>
  <si>
    <t>https://twitter.com/putriYapYap/status/1270299479778799618</t>
  </si>
  <si>
    <t>https://twitter.com/SKuncloud/status/1268829370652618753</t>
  </si>
  <si>
    <t>https://twitter.com/irasjafii/status/1270135357921570816</t>
  </si>
  <si>
    <t>https://twitter.com/Esa_Andriani/status/1268236871106088961</t>
  </si>
  <si>
    <t>https://twitter.com/Winartosandila/status/1269633224860299264</t>
  </si>
  <si>
    <t>https://twitter.com/medicalsherry/status/1268536485273202688</t>
  </si>
  <si>
    <t>https://twitter.com/jemappelletan/status/1268470416726609922</t>
  </si>
  <si>
    <t>https://twitter.com/amooooyy14/status/1268108543124799488</t>
  </si>
  <si>
    <t>https://twitter.com/GerdyK/status/1268463931401490432</t>
  </si>
  <si>
    <t>https://twitter.com/efkajkt/status/1268224926227431426</t>
  </si>
  <si>
    <t>https://twitter.com/sushiterah/status/1268033228767559681</t>
  </si>
  <si>
    <t>https://twitter.com/yogap29/status/1268214488940941314</t>
  </si>
  <si>
    <t>https://twitter.com/txtdarinopal/status/1268831159141560320</t>
  </si>
  <si>
    <t>https://twitter.com/kamsudloe/status/1270333469923725315</t>
  </si>
  <si>
    <t>https://twitter.com/SiagaCorona/status/1268385593844568064</t>
  </si>
  <si>
    <t>https://twitter.com/merlinnaaa/status/1269432836613738496</t>
  </si>
  <si>
    <t>https://twitter.com/DiffanyPF/status/1268936660164595712</t>
  </si>
  <si>
    <t>https://twitter.com/afif_haanz/status/1268832887794659328</t>
  </si>
  <si>
    <t>https://twitter.com/ystnysn/status/1267949661140029440</t>
  </si>
  <si>
    <t>https://twitter.com/elwa/status/1262712919046754304</t>
  </si>
  <si>
    <t>https://twitter.com/hnurwahid/status/1249863932686131200</t>
  </si>
  <si>
    <t>https://twitter.com/ernestprakasa/status/1243401460680810497</t>
  </si>
  <si>
    <t>https://twitter.com/ikmalanto/status/1270188002157801475</t>
  </si>
  <si>
    <t>https://twitter.com/versigondrong/status/1270352718079471616</t>
  </si>
  <si>
    <t>https://twitter.com/kosasiher/status/1270356911561441280</t>
  </si>
  <si>
    <t>https://twitter.com/honey_sweetea/status/1270380754204319744</t>
  </si>
  <si>
    <t>https://twitter.com/yasintaaqn/status/1269969381879996417</t>
  </si>
  <si>
    <t>https://twitter.com/izzrastoff/status/1269967589645541378</t>
  </si>
  <si>
    <t>https://twitter.com/AleaDihand/status/1267824162464124931</t>
  </si>
  <si>
    <t>https://twitter.com/ikramarki/status/1259843103982313477</t>
  </si>
  <si>
    <t>https://twitter.com/fuckincapcipcup/status/1259840566696841220</t>
  </si>
  <si>
    <t>https://twitter.com/zarryhendrik/status/1257172389969850368</t>
  </si>
  <si>
    <t>https://twitter.com/catsedih/status/1254747828166905858</t>
  </si>
  <si>
    <t>https://twitter.com/ikramarki/status/1251695176885534720</t>
  </si>
  <si>
    <t>https://twitter.com/harunzenn/status/1244238845358424064</t>
  </si>
  <si>
    <t>https://twitter.com/maspleh/status/1239782075453960192</t>
  </si>
  <si>
    <t>https://twitter.com/Liielfyin/status/1233828139454750721</t>
  </si>
  <si>
    <t>https://twitter.com/ResTikomisch/status/1233039010500472832</t>
  </si>
  <si>
    <t>https://twitter.com/scchutyong/status/1232648776633835522</t>
  </si>
  <si>
    <t>https://twitter.com/anc2_2/status/1270625633672949761</t>
  </si>
  <si>
    <t>https://twitter.com/cyphret/status/1270277895273971714</t>
  </si>
  <si>
    <t>https://twitter.com/mosidik/status/1269957095966732288</t>
  </si>
  <si>
    <t>https://twitter.com/senamamaazka/status/1270477316280352768</t>
  </si>
  <si>
    <t>https://twitter.com/jtuvanyx/status/1270331563260080129</t>
  </si>
  <si>
    <t>https://twitter.com/chickenageets/status/1270417558718476288</t>
  </si>
  <si>
    <t>https://twitter.com/TwtSuaraHatiku/status/1269895032963657728</t>
  </si>
  <si>
    <t>https://twitter.com/rickyadijaya/status/1269639272270671872</t>
  </si>
  <si>
    <t>https://twitter.com/susipudjiastuti/status/1268047341795201025</t>
  </si>
  <si>
    <t>https://twitter.com/FloNadayang/status/1267842544680894466</t>
  </si>
  <si>
    <t>https://twitter.com/AlmayraChan/status/1267809147795509249</t>
  </si>
  <si>
    <t>https://twitter.com/BahriZainudin/status/1267807285029539841</t>
  </si>
  <si>
    <t>https://twitter.com/bastianmalau1/status/1266509558601535488</t>
  </si>
  <si>
    <t>https://twitter.com/babegalak1/status/1266422928515559424</t>
  </si>
  <si>
    <t>https://twitter.com/NGIndonesia/status/1266368703731392519</t>
  </si>
  <si>
    <t>https://twitter.com/txtdrjkt/status/1266354554141990912</t>
  </si>
  <si>
    <t>https://twitter.com/jayakabajay/status/1266348768581967872</t>
  </si>
  <si>
    <t>https://twitter.com/musniumar/status/1266341624096763906</t>
  </si>
  <si>
    <t>https://twitter.com/SantapanMinda/status/1266319624527896576</t>
  </si>
  <si>
    <t>https://twitter.com/AirinAirin_NZ/status/1266297075370651652</t>
  </si>
  <si>
    <t>https://twitter.com/saidiman/status/1266286539266375680</t>
  </si>
  <si>
    <t>https://twitter.com/siastiie/status/1244411846381039616</t>
  </si>
  <si>
    <t>https://twitter.com/Marisa17576309/status/1270345317397880832</t>
  </si>
  <si>
    <t>https://twitter.com/Araghutama/status/1270539564491223041</t>
  </si>
  <si>
    <t>https://twitter.com/likulikulaki2/status/1268826409549492224</t>
  </si>
  <si>
    <t>https://twitter.com/Ridwaniwanrama1/status/1268481381258063872</t>
  </si>
  <si>
    <t>https://twitter.com/frizasuper/status/1268159799876661249</t>
  </si>
  <si>
    <t>https://twitter.com/cinderderra/status/1267995226674622465</t>
  </si>
  <si>
    <t>https://twitter.com/moontares/status/1270311141986557957</t>
  </si>
  <si>
    <t>https://twitter.com/Maskubile/status/1268224890961711104</t>
  </si>
  <si>
    <t>https://twitter.com/farzanashamshol/status/1270368495214055425</t>
  </si>
  <si>
    <t>https://twitter.com/towew16/status/1270520046855401473</t>
  </si>
  <si>
    <t>https://twitter.com/amirulsuhaizal/status/1270171893127999488</t>
  </si>
  <si>
    <t>https://twitter.com/PChinnagit/status/1268466154823008256</t>
  </si>
  <si>
    <t>https://twitter.com/RWatmar/status/1269856057188179969</t>
  </si>
  <si>
    <t>https://twitter.com/machiats/status/1270521426152308736</t>
  </si>
  <si>
    <t xml:space="preserve">https://twitter.com/SekilasM/status/1270873465764089858 </t>
  </si>
  <si>
    <t>https://twitter.com/Kangmasedy3/status/1269059268851818496</t>
  </si>
  <si>
    <t>https://twitter.com/udahgalucu/status/1270739387211378688</t>
  </si>
  <si>
    <t>https://twitter.com/the_marketeers/status/1270370892527407104</t>
  </si>
  <si>
    <t>https://twitter.com/nunahikmahgomez/status/1269093656138403840</t>
  </si>
  <si>
    <t>https://twitter.com/rangga_tyan/status/1268591789310488577</t>
  </si>
  <si>
    <t>https://twitter.com/danialmazukhiz/status/1268569992104013825</t>
  </si>
  <si>
    <t>https://twitter.com/yayabudimann/status/1268230989618216960</t>
  </si>
  <si>
    <t>https://twitter.com/akbaranzulai_/status/1270803230289588224</t>
  </si>
  <si>
    <t>https://twitter.com/drraw_/status/1269418429724766210</t>
  </si>
  <si>
    <t>https://twitter.com/finavinov/status/1268924715160047617</t>
  </si>
  <si>
    <t>https://twitter.com/rachmatsets/status/1268566965959852034</t>
  </si>
  <si>
    <t>https://twitter.com/nisaandrianii/status/1268521562933612544</t>
  </si>
  <si>
    <t>https://twitter.com/ajeng_silva/status/1268387276167409666</t>
  </si>
  <si>
    <t>https://twitter.com/mennir/status/1268290286490251266</t>
  </si>
  <si>
    <t>https://twitter.com/ndutxx/status/1270213747135528961</t>
  </si>
  <si>
    <t>https://twitter.com/beautician_zz/status/1269699592146219008</t>
  </si>
  <si>
    <t>https://twitter.com/Mdstyy/status/1268755054665674754</t>
  </si>
  <si>
    <t>https://twitter.com/Abu4bu/status/1268661659779792896</t>
  </si>
  <si>
    <t>https://twitter.com/Awan56022892/status/1268610280591781889</t>
  </si>
  <si>
    <t>https://twitter.com/mhaikla_/status/1268536273678917632</t>
  </si>
  <si>
    <t>https://twitter.com/1K3_adellula/status/1270673859440594947</t>
  </si>
  <si>
    <t>https://twitter.com/sasmita_is/status/1270113666164293632</t>
  </si>
  <si>
    <t>https://twitter.com/aiaus_/status/1262203960535814144</t>
  </si>
  <si>
    <t>https://twitter.com/emilsalim2010/status/1270750983572709377</t>
  </si>
  <si>
    <t>https://twitter.com/MonikaSaniii/status/1268900822399676416</t>
  </si>
  <si>
    <t>https://twitter.com/Feb_Fajar86/status/1268602254761713664</t>
  </si>
  <si>
    <t>https://twitter.com/PRFMnews/status/1268155143486230529</t>
  </si>
  <si>
    <t>https://twitter.com/GiaPratamaMD/status/1267768264236490752</t>
  </si>
  <si>
    <t>https://twitter.com/VOktarianda/status/1270328724500537344</t>
  </si>
  <si>
    <t>https://twitter.com/pindahandari_IG/status/1268959229701840898</t>
  </si>
  <si>
    <t>https://twitter.com/curiodust/status/1268411362423656449</t>
  </si>
  <si>
    <t>https://twitter.com/IamAffri/status/1220944131444203520</t>
  </si>
  <si>
    <t>https://twitter.com/purplerebel/status/1260545221038870533</t>
  </si>
  <si>
    <t>https://twitter.com/LapakJersey90/status/1268373784722993152</t>
  </si>
  <si>
    <t>ekywijayas12@gmail.com</t>
  </si>
  <si>
    <t>yeremiam46@gmail.com</t>
  </si>
  <si>
    <t>nsherlysn@gmail.com</t>
  </si>
  <si>
    <t>raphael.manuel98@gmail.com</t>
  </si>
  <si>
    <t>cynthiaagatha903@yahoo.co.id</t>
  </si>
  <si>
    <t>LABEL 3 PERSON</t>
  </si>
  <si>
    <t>LABEL 6 PERSON</t>
  </si>
  <si>
    <t>@ZuraNBB</t>
  </si>
  <si>
    <t>Antara hikmah covid-19. Alam makin cantik. Awan makin biru. Pantai pn cantik. Tiada pencemaran. Dah lame tak amek gambar. RINDU. Alhamdulillah Allah bagi peluang. SYUKUR.
.
.
.
#photography #pantai #telukbatik #shotbyiphone #vsco #howimissedit #perak #roadtrip #unplannedtrip</t>
  </si>
  <si>
    <t>@Sylvi4anggraini</t>
  </si>
  <si>
    <t>Hah Dateng lg ? Pengangguran makin banyak gini karna covid.</t>
  </si>
  <si>
    <t>@rohim_att99</t>
  </si>
  <si>
    <t>Jika seandainya tidak ada wabah virus corona (Covid-19) artinya kemendikbud tidak akan mempersiapkan strategi belajar dari rumah. Akibatnya banyak intansi yang belum siap ketika menggunakan sistem pjj yang mengakibatkan pendidikan menjadi tidak efektif.#StayHome #pjj #pendidikan</t>
  </si>
  <si>
    <t>@Ceritamong</t>
  </si>
  <si>
    <t>Waktu itu masih sering nyanyi live, gara gara corona semua jobjoban tertunda :(</t>
  </si>
  <si>
    <t>@TirtoID</t>
  </si>
  <si>
    <t>Mendalami agama gara-gara corona.
https://tirto.id/fHZm</t>
  </si>
  <si>
    <t>@kimbunnyo22</t>
  </si>
  <si>
    <t>yah sedih banget gak wisuda "Loudly crying face" emang nih gara gara corona "Unamused face""Face with look of triumph"</t>
  </si>
  <si>
    <t>@Yugi06484105</t>
  </si>
  <si>
    <t>Gara gara corona ngga bisa touring lagi.
 #gunungkidulGGC</t>
  </si>
  <si>
    <t>@Ismail05975478</t>
  </si>
  <si>
    <t>Corona mengubah segalanya, sampai sifat orang bisa diubah juga gara" tu virus:(</t>
  </si>
  <si>
    <t>@rohmah__29</t>
  </si>
  <si>
    <t>Gara-gara corona, mendaftar sekolah jadi ribet. "Weary face"</t>
  </si>
  <si>
    <t>@kembankdesaa</t>
  </si>
  <si>
    <t>Mo bilang makasi ke corona. Kalo ngga ada virus itu keknya bakal ngga bisa ngehargain waktu deh</t>
  </si>
  <si>
    <t>@masocry</t>
  </si>
  <si>
    <t>makasi juga untuk corona yg telah mengingatkan untuk makan yg sehat</t>
  </si>
  <si>
    <t>@secretadmier_</t>
  </si>
  <si>
    <t>Terimakasih Corona berkat diri mu ibadah ku menjadi sangat khusuk tanpa mikir hal" duniawi,berkat dirimu ibadah ku tanpa rongga,dan terimakasih corona telah mengajarkan ku arti kebersihan sesungguhnya :))</t>
  </si>
  <si>
    <t>@FarizMahadhika</t>
  </si>
  <si>
    <t>Sepertinya berkat corona, banyak perempuan jadi pinter masak</t>
  </si>
  <si>
    <t>@dwikialjawi</t>
  </si>
  <si>
    <t>Berkat corona polusi udara berkurang. 
Berkat corona, kita dipisahkan, tambah rindu, makin sayang.
Mungkin ini cara Tuhan, untuk menjaga bumi kita, dan juga hubungan kita.</t>
  </si>
  <si>
    <t>@MidorimasLashes</t>
  </si>
  <si>
    <t>kenapa harus ada corona dan kenapa aku tak punya uang</t>
  </si>
  <si>
    <t>@MelindaAghnia</t>
  </si>
  <si>
    <t>Corona kenapa nggak selese selese terus aku kapan ketemu doi.</t>
  </si>
  <si>
    <t>@thaliawlndr</t>
  </si>
  <si>
    <t>Kenapa corona datengnya pas w baru lulus sih kan jadi makin susah cari kerja</t>
  </si>
  <si>
    <t>@solehsolihun</t>
  </si>
  <si>
    <t>saya bisa mengerti kenapa rs melakukan prosedur seperti itu. dikit dikit dicurigai corona. karena ya buat jaga kesehatan dan keselamatan tenaga media serta pasien lainnya. bukan karena pengaruh elit global.</t>
  </si>
  <si>
    <t>@HoerulRiski</t>
  </si>
  <si>
    <t>Corona tidak menular lewat chat ataupun suara.
Tapi kenapa komunikasi kita ikut terjeda?</t>
  </si>
  <si>
    <t>@aalwxn</t>
  </si>
  <si>
    <t>Kenapa si Corona datangnya tiba-tiba padahal kan bisa dibicarakan baik baik</t>
  </si>
  <si>
    <t>@nrnbtsyaa</t>
  </si>
  <si>
    <t>kenapa corona warna kelabu merah bukan warna pelangi "Smiling face with open mouth and cold sweat""☝🏻"</t>
  </si>
  <si>
    <t>@VeronicaKoman</t>
  </si>
  <si>
    <t>Kalo di rumah kan ya di rumah aja kan. Kenapa si harus ada jam malam? Yang mau dihindarin tu corona atau kuntilanak emangnya</t>
  </si>
  <si>
    <t>@gapentingyaaa</t>
  </si>
  <si>
    <t>Untung mantan aku nikah pas ada corona jadi kalo ga dateng ada alasan....</t>
  </si>
  <si>
    <t>@Haniievmf</t>
  </si>
  <si>
    <t>Untung corona tidak menular lewat pikiran jadi aku bebas mikirin kamu</t>
  </si>
  <si>
    <t>@hassanalaydrus</t>
  </si>
  <si>
    <t>Untung sebelum corona menyerang gw udah ulangtahun duluan "Grinning face with smiling eyes"</t>
  </si>
  <si>
    <t>https://twitter.com/ZuraNBB/status/1272208663009058816</t>
  </si>
  <si>
    <t>https://twitter.com/Sylvi4anggraini/status/1273628605822545920</t>
  </si>
  <si>
    <t>https://twitter.com/rohim_att99/status/1271365549415518208</t>
  </si>
  <si>
    <t>https://twitter.com/Ceritamong/status/1273525862814543873</t>
  </si>
  <si>
    <t>https://twitter.com/TirtoID/status/1273873398519619585</t>
  </si>
  <si>
    <t>https://twitter.com/kimbunnyo22/status/1272015266331766784</t>
  </si>
  <si>
    <t>https://twitter.com/Yugi06484105/status/1271615273997492224</t>
  </si>
  <si>
    <t>https://twitter.com/Ismail05975478/status/1273114036239040512</t>
  </si>
  <si>
    <t>https://twitter.com/rohmah__29/status/1271297795891138560</t>
  </si>
  <si>
    <t>https://twitter.com/kembankdesaa/status/1273182211957800962</t>
  </si>
  <si>
    <t>https://twitter.com/masocry/status/1225348280722190342</t>
  </si>
  <si>
    <t>https://twitter.com/secretadmier_/status/1272857766550360064</t>
  </si>
  <si>
    <t>https://twitter.com/FarizMahadhika/status/1272495776208318465</t>
  </si>
  <si>
    <t>https://twitter.com/dwikialjawi/status/1245230720395530240</t>
  </si>
  <si>
    <t>https://twitter.com/MidorimasLashes/status/1271279952696991745</t>
  </si>
  <si>
    <t>https://twitter.com/MelindaAghnia/status/1265166220485001216</t>
  </si>
  <si>
    <t>https://twitter.com/thaliawlndr/status/1260511009913143296</t>
  </si>
  <si>
    <t>https://twitter.com/solehsolihun/status/1257558634034323456</t>
  </si>
  <si>
    <t>https://twitter.com/HoerulRiski/status/1253292359938306058</t>
  </si>
  <si>
    <t>https://twitter.com/aalwxn/status/1248911658891636736</t>
  </si>
  <si>
    <t>https://twitter.com/nrnbtsyaa/status/1248409719732989961</t>
  </si>
  <si>
    <t>https://twitter.com/VeronicaKoman/status/1247149398603091974</t>
  </si>
  <si>
    <t>https://twitter.com/gapentingyaaa/status/1272531616850558981</t>
  </si>
  <si>
    <t>https://twitter.com/Haniievmf/status/1265837451215421442</t>
  </si>
  <si>
    <t>https://twitter.com/hassanalaydrus/status/1247448241668382720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</si>
</sst>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0"/>
      <color theme="1"/>
      <name val="Arial"/>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Fill="1"/>
    <xf numFmtId="0" fontId="0" fillId="0" borderId="0" xfId="0" applyFill="1" applyBorder="1"/>
    <xf numFmtId="0" fontId="0" fillId="0" borderId="0" xfId="0" applyFill="1" applyBorder="1" applyAlignment="1">
      <alignment horizontal="left" vertical="center"/>
    </xf>
    <xf numFmtId="0" fontId="1" fillId="0" borderId="0" xfId="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quotePrefix="1" applyFill="1" applyBorder="1" applyAlignment="1">
      <alignment horizontal="left" vertical="center"/>
    </xf>
    <xf numFmtId="0" fontId="0" fillId="0" borderId="0" xfId="0" applyFill="1" applyAlignment="1">
      <alignment horizontal="center"/>
    </xf>
    <xf numFmtId="0" fontId="0" fillId="0" borderId="0" xfId="0" applyFill="1" applyBorder="1" applyAlignment="1"/>
    <xf numFmtId="0" fontId="2" fillId="0" borderId="0" xfId="0" applyFont="1" applyFill="1" applyBorder="1" applyAlignment="1"/>
    <xf numFmtId="0" fontId="0" fillId="0" borderId="0" xfId="0" quotePrefix="1" applyFill="1" applyBorder="1" applyAlignment="1"/>
    <xf numFmtId="0" fontId="0" fillId="0" borderId="0" xfId="0" applyFill="1" applyAlignment="1"/>
    <xf numFmtId="0" fontId="2" fillId="0" borderId="0" xfId="0" applyFont="1" applyFill="1" applyAlignment="1"/>
    <xf numFmtId="0" fontId="0" fillId="2" borderId="0" xfId="0" applyFill="1" applyAlignment="1">
      <alignment vertical="center"/>
    </xf>
    <xf numFmtId="0" fontId="0" fillId="2" borderId="0" xfId="0" quotePrefix="1" applyFill="1" applyAlignment="1">
      <alignment vertical="center"/>
    </xf>
    <xf numFmtId="0" fontId="1" fillId="2" borderId="0" xfId="1" applyFill="1" applyAlignment="1">
      <alignment vertical="center"/>
    </xf>
    <xf numFmtId="0" fontId="0" fillId="2" borderId="0" xfId="0" applyFill="1" applyAlignment="1">
      <alignment horizontal="center"/>
    </xf>
    <xf numFmtId="0" fontId="0" fillId="2" borderId="0" xfId="0" applyFill="1" applyAlignment="1"/>
    <xf numFmtId="0" fontId="0" fillId="2" borderId="0" xfId="0" quotePrefix="1" applyFill="1" applyBorder="1" applyAlignment="1"/>
    <xf numFmtId="0" fontId="0" fillId="2" borderId="0" xfId="0" applyFill="1" applyBorder="1" applyAlignment="1">
      <alignment vertical="center"/>
    </xf>
    <xf numFmtId="0" fontId="0" fillId="2" borderId="0" xfId="0" applyFill="1" applyBorder="1" applyAlignmen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TwtSuaraHatiku/status/1269895032963657728?s=20" TargetMode="External"/><Relationship Id="rId21" Type="http://schemas.openxmlformats.org/officeDocument/2006/relationships/hyperlink" Target="https://twitter.com/zuiquann/status/1268502806580756480?s=20" TargetMode="External"/><Relationship Id="rId42" Type="http://schemas.openxmlformats.org/officeDocument/2006/relationships/hyperlink" Target="https://twitter.com/syanitafv/status/1268175938182737922?s=20" TargetMode="External"/><Relationship Id="rId63" Type="http://schemas.openxmlformats.org/officeDocument/2006/relationships/hyperlink" Target="https://twitter.com/Edvr_yy/status/1269451096755331073?s=20" TargetMode="External"/><Relationship Id="rId84" Type="http://schemas.openxmlformats.org/officeDocument/2006/relationships/hyperlink" Target="https://twitter.com/SiagaCorona/status/1268385593844568064?s=20" TargetMode="External"/><Relationship Id="rId138" Type="http://schemas.openxmlformats.org/officeDocument/2006/relationships/hyperlink" Target="https://twitter.com/moontares/status/1270311141986557957?s=20" TargetMode="External"/><Relationship Id="rId159" Type="http://schemas.openxmlformats.org/officeDocument/2006/relationships/hyperlink" Target="https://twitter.com/nisaandrianii/status/1268521562933612544?s=20" TargetMode="External"/><Relationship Id="rId170" Type="http://schemas.openxmlformats.org/officeDocument/2006/relationships/hyperlink" Target="https://twitter.com/aiaus_/status/1262203960535814144?s=20" TargetMode="External"/><Relationship Id="rId191" Type="http://schemas.openxmlformats.org/officeDocument/2006/relationships/hyperlink" Target="https://twitter.com/masocry/status/1225348280722190342?s=20" TargetMode="External"/><Relationship Id="rId205" Type="http://schemas.openxmlformats.org/officeDocument/2006/relationships/hyperlink" Target="https://twitter.com/hassanalaydrus/status/1247448241668382720?s=20" TargetMode="External"/><Relationship Id="rId107" Type="http://schemas.openxmlformats.org/officeDocument/2006/relationships/hyperlink" Target="https://twitter.com/maspleh/status/1239782075453960192?s=20" TargetMode="External"/><Relationship Id="rId11" Type="http://schemas.openxmlformats.org/officeDocument/2006/relationships/hyperlink" Target="https://twitter.com/officialraafi/status/1270000026853371904?s=20" TargetMode="External"/><Relationship Id="rId32" Type="http://schemas.openxmlformats.org/officeDocument/2006/relationships/hyperlink" Target="https://twitter.com/MochRamdanTH3/status/1268886333532983296?s=20" TargetMode="External"/><Relationship Id="rId53" Type="http://schemas.openxmlformats.org/officeDocument/2006/relationships/hyperlink" Target="https://twitter.com/nurrindahhh/status/1268777469269557248?s=20" TargetMode="External"/><Relationship Id="rId74" Type="http://schemas.openxmlformats.org/officeDocument/2006/relationships/hyperlink" Target="https://twitter.com/Winartosandila/status/1269633224860299264?s=20" TargetMode="External"/><Relationship Id="rId128" Type="http://schemas.openxmlformats.org/officeDocument/2006/relationships/hyperlink" Target="https://twitter.com/musniumar/status/1266341624096763906?s=20" TargetMode="External"/><Relationship Id="rId149" Type="http://schemas.openxmlformats.org/officeDocument/2006/relationships/hyperlink" Target="https://twitter.com/likulikulaki2/status/1268826409549492224?s=20" TargetMode="External"/><Relationship Id="rId5" Type="http://schemas.openxmlformats.org/officeDocument/2006/relationships/hyperlink" Target="https://twitter.com/ricosync/status/1254456946612043776?s=20" TargetMode="External"/><Relationship Id="rId95" Type="http://schemas.openxmlformats.org/officeDocument/2006/relationships/hyperlink" Target="https://twitter.com/versigondrong/status/1270352718079471616?s=20" TargetMode="External"/><Relationship Id="rId160" Type="http://schemas.openxmlformats.org/officeDocument/2006/relationships/hyperlink" Target="https://twitter.com/ajeng_silva/status/1268387276167409666?s=20" TargetMode="External"/><Relationship Id="rId181" Type="http://schemas.openxmlformats.org/officeDocument/2006/relationships/hyperlink" Target="https://twitter.com/ZuraNBB/status/1272208663009058816?s=20" TargetMode="External"/><Relationship Id="rId22" Type="http://schemas.openxmlformats.org/officeDocument/2006/relationships/hyperlink" Target="https://twitter.com/ismifirdh/status/1269896309487484930?s=20" TargetMode="External"/><Relationship Id="rId43" Type="http://schemas.openxmlformats.org/officeDocument/2006/relationships/hyperlink" Target="https://twitter.com/jonathanijonkk/status/1268081304660086786?s=20" TargetMode="External"/><Relationship Id="rId64" Type="http://schemas.openxmlformats.org/officeDocument/2006/relationships/hyperlink" Target="https://twitter.com/buchenk99/status/1270305713475076096?s=20" TargetMode="External"/><Relationship Id="rId118" Type="http://schemas.openxmlformats.org/officeDocument/2006/relationships/hyperlink" Target="https://twitter.com/rickyadijaya/status/1269639272270671872?s=20" TargetMode="External"/><Relationship Id="rId139" Type="http://schemas.openxmlformats.org/officeDocument/2006/relationships/hyperlink" Target="https://twitter.com/Maskubile/status/1268224890961711104?s=20" TargetMode="External"/><Relationship Id="rId85" Type="http://schemas.openxmlformats.org/officeDocument/2006/relationships/hyperlink" Target="https://twitter.com/merlinnaaa/status/1269432836613738496" TargetMode="External"/><Relationship Id="rId150" Type="http://schemas.openxmlformats.org/officeDocument/2006/relationships/hyperlink" Target="https://twitter.com/the_marketeers/status/1270370892527407104?s=20" TargetMode="External"/><Relationship Id="rId171" Type="http://schemas.openxmlformats.org/officeDocument/2006/relationships/hyperlink" Target="https://twitter.com/emilsalim2010/status/1270750983572709377?s=20" TargetMode="External"/><Relationship Id="rId192" Type="http://schemas.openxmlformats.org/officeDocument/2006/relationships/hyperlink" Target="https://twitter.com/secretadmier_/status/1272857766550360064?s=20" TargetMode="External"/><Relationship Id="rId206" Type="http://schemas.openxmlformats.org/officeDocument/2006/relationships/printerSettings" Target="../printerSettings/printerSettings1.bin"/><Relationship Id="rId12" Type="http://schemas.openxmlformats.org/officeDocument/2006/relationships/hyperlink" Target="https://twitter.com/chikaisboring/status/1269995160965791746?s=20" TargetMode="External"/><Relationship Id="rId33" Type="http://schemas.openxmlformats.org/officeDocument/2006/relationships/hyperlink" Target="https://twitter.com/Hildatrianaa/status/1269253423687319557?s=20" TargetMode="External"/><Relationship Id="rId108" Type="http://schemas.openxmlformats.org/officeDocument/2006/relationships/hyperlink" Target="https://twitter.com/Liielfyin/status/1233828139454750721?s=20" TargetMode="External"/><Relationship Id="rId129" Type="http://schemas.openxmlformats.org/officeDocument/2006/relationships/hyperlink" Target="https://twitter.com/SantapanMinda/status/1266319624527896576?s=20" TargetMode="External"/><Relationship Id="rId54" Type="http://schemas.openxmlformats.org/officeDocument/2006/relationships/hyperlink" Target="https://twitter.com/zabiebridwan/status/1268540794337705985?s=20" TargetMode="External"/><Relationship Id="rId75" Type="http://schemas.openxmlformats.org/officeDocument/2006/relationships/hyperlink" Target="https://twitter.com/medicalsherry/status/1268536485273202688?s=20" TargetMode="External"/><Relationship Id="rId96" Type="http://schemas.openxmlformats.org/officeDocument/2006/relationships/hyperlink" Target="https://twitter.com/kosasiher/status/1270356911561441280?s=20" TargetMode="External"/><Relationship Id="rId140" Type="http://schemas.openxmlformats.org/officeDocument/2006/relationships/hyperlink" Target="https://twitter.com/farzanashamshol/status/1270368495214055425?s=20" TargetMode="External"/><Relationship Id="rId161" Type="http://schemas.openxmlformats.org/officeDocument/2006/relationships/hyperlink" Target="https://twitter.com/mennir/status/1268290286490251266?s=20" TargetMode="External"/><Relationship Id="rId182" Type="http://schemas.openxmlformats.org/officeDocument/2006/relationships/hyperlink" Target="https://twitter.com/Sylvi4anggraini/status/1273628605822545920?s=20" TargetMode="External"/><Relationship Id="rId6" Type="http://schemas.openxmlformats.org/officeDocument/2006/relationships/hyperlink" Target="https://twitter.com/kyohamaru/status/1254458456725061632?s=20" TargetMode="External"/><Relationship Id="rId23" Type="http://schemas.openxmlformats.org/officeDocument/2006/relationships/hyperlink" Target="https://twitter.com/Neelofa/status/1269535011717308417?s=20" TargetMode="External"/><Relationship Id="rId119" Type="http://schemas.openxmlformats.org/officeDocument/2006/relationships/hyperlink" Target="https://twitter.com/susipudjiastuti/status/1268047341795201025?s=20" TargetMode="External"/><Relationship Id="rId44" Type="http://schemas.openxmlformats.org/officeDocument/2006/relationships/hyperlink" Target="https://twitter.com/rezaaul72671943/status/1268915337317122048?s=20" TargetMode="External"/><Relationship Id="rId65" Type="http://schemas.openxmlformats.org/officeDocument/2006/relationships/hyperlink" Target="https://twitter.com/lemoncholix/status/1270307877454929920?s=20" TargetMode="External"/><Relationship Id="rId86" Type="http://schemas.openxmlformats.org/officeDocument/2006/relationships/hyperlink" Target="https://twitter.com/DiffanyPF/status/1268936660164595712?s=20" TargetMode="External"/><Relationship Id="rId130" Type="http://schemas.openxmlformats.org/officeDocument/2006/relationships/hyperlink" Target="https://twitter.com/AirinAirin_NZ/status/1266297075370651652?s=20" TargetMode="External"/><Relationship Id="rId151" Type="http://schemas.openxmlformats.org/officeDocument/2006/relationships/hyperlink" Target="https://twitter.com/nunahikmahgomez/status/1269093656138403840?s=20" TargetMode="External"/><Relationship Id="rId172" Type="http://schemas.openxmlformats.org/officeDocument/2006/relationships/hyperlink" Target="https://twitter.com/MonikaSaniii/status/1268900822399676416?s=20" TargetMode="External"/><Relationship Id="rId193" Type="http://schemas.openxmlformats.org/officeDocument/2006/relationships/hyperlink" Target="https://twitter.com/FarizMahadhika/status/1272495776208318465?s=20" TargetMode="External"/><Relationship Id="rId13" Type="http://schemas.openxmlformats.org/officeDocument/2006/relationships/hyperlink" Target="https://twitter.com/Alfi_RPiliang/status/1269988717529141250?s=20" TargetMode="External"/><Relationship Id="rId109" Type="http://schemas.openxmlformats.org/officeDocument/2006/relationships/hyperlink" Target="https://twitter.com/ResTikomisch/status/1233039010500472832?s=20" TargetMode="External"/><Relationship Id="rId34" Type="http://schemas.openxmlformats.org/officeDocument/2006/relationships/hyperlink" Target="https://twitter.com/sandradewr/status/1221465254476967938?s=20" TargetMode="External"/><Relationship Id="rId55" Type="http://schemas.openxmlformats.org/officeDocument/2006/relationships/hyperlink" Target="https://twitter.com/bintangmpd2008/status/1268182874433318912?s=20" TargetMode="External"/><Relationship Id="rId76" Type="http://schemas.openxmlformats.org/officeDocument/2006/relationships/hyperlink" Target="https://twitter.com/jemappelletan/status/1268470416726609922?s=20" TargetMode="External"/><Relationship Id="rId97" Type="http://schemas.openxmlformats.org/officeDocument/2006/relationships/hyperlink" Target="https://twitter.com/honey_sweetea/status/1270380754204319744?s=20" TargetMode="External"/><Relationship Id="rId120" Type="http://schemas.openxmlformats.org/officeDocument/2006/relationships/hyperlink" Target="https://twitter.com/FloNadayang/status/1267842544680894466?s=20" TargetMode="External"/><Relationship Id="rId141" Type="http://schemas.openxmlformats.org/officeDocument/2006/relationships/hyperlink" Target="https://twitter.com/towew16/status/1270520046855401473?s=20" TargetMode="External"/><Relationship Id="rId7" Type="http://schemas.openxmlformats.org/officeDocument/2006/relationships/hyperlink" Target="https://twitter.com/AbadaHerman/status/1268895410128474115?s=20" TargetMode="External"/><Relationship Id="rId162" Type="http://schemas.openxmlformats.org/officeDocument/2006/relationships/hyperlink" Target="https://twitter.com/ndutxx/status/1270213747135528961?s=20" TargetMode="External"/><Relationship Id="rId183" Type="http://schemas.openxmlformats.org/officeDocument/2006/relationships/hyperlink" Target="https://twitter.com/rohim_att99/status/1271365549415518208?s=20" TargetMode="External"/><Relationship Id="rId24" Type="http://schemas.openxmlformats.org/officeDocument/2006/relationships/hyperlink" Target="https://twitter.com/ngicipkopi/status/1269865311269826560?s=20" TargetMode="External"/><Relationship Id="rId40" Type="http://schemas.openxmlformats.org/officeDocument/2006/relationships/hyperlink" Target="https://twitter.com/teguhaffandy/status/1269399736932392960?s=20" TargetMode="External"/><Relationship Id="rId45" Type="http://schemas.openxmlformats.org/officeDocument/2006/relationships/hyperlink" Target="https://twitter.com/azssdq/status/1268455405853700098?s=20" TargetMode="External"/><Relationship Id="rId66" Type="http://schemas.openxmlformats.org/officeDocument/2006/relationships/hyperlink" Target="https://twitter.com/KerabatOnline/status/1270285147682664448?s=20" TargetMode="External"/><Relationship Id="rId87" Type="http://schemas.openxmlformats.org/officeDocument/2006/relationships/hyperlink" Target="https://twitter.com/afif_haanz/status/1268832887794659328?s=20" TargetMode="External"/><Relationship Id="rId110" Type="http://schemas.openxmlformats.org/officeDocument/2006/relationships/hyperlink" Target="https://twitter.com/scchutyong/status/1232648776633835522?s=20" TargetMode="External"/><Relationship Id="rId115" Type="http://schemas.openxmlformats.org/officeDocument/2006/relationships/hyperlink" Target="https://twitter.com/jtuvanyx/status/1270331563260080129?s=20" TargetMode="External"/><Relationship Id="rId131" Type="http://schemas.openxmlformats.org/officeDocument/2006/relationships/hyperlink" Target="https://twitter.com/siastiie/status/1244411846381039616?s=20" TargetMode="External"/><Relationship Id="rId136" Type="http://schemas.openxmlformats.org/officeDocument/2006/relationships/hyperlink" Target="https://twitter.com/Ridwaniwanrama1/status/1268481381258063872?s=20" TargetMode="External"/><Relationship Id="rId157" Type="http://schemas.openxmlformats.org/officeDocument/2006/relationships/hyperlink" Target="https://twitter.com/finavinov/status/1268924715160047617?s=20" TargetMode="External"/><Relationship Id="rId178" Type="http://schemas.openxmlformats.org/officeDocument/2006/relationships/hyperlink" Target="https://twitter.com/curiodust/status/1268411362423656449?s=20" TargetMode="External"/><Relationship Id="rId61" Type="http://schemas.openxmlformats.org/officeDocument/2006/relationships/hyperlink" Target="https://twitter.com/Iwddwii/status/1267621988916330497?s=20" TargetMode="External"/><Relationship Id="rId82" Type="http://schemas.openxmlformats.org/officeDocument/2006/relationships/hyperlink" Target="https://twitter.com/txtdarinopal/status/1268831159141560320?s=20" TargetMode="External"/><Relationship Id="rId152" Type="http://schemas.openxmlformats.org/officeDocument/2006/relationships/hyperlink" Target="https://twitter.com/rangga_tyan/status/1268591789310488577?s=20" TargetMode="External"/><Relationship Id="rId173" Type="http://schemas.openxmlformats.org/officeDocument/2006/relationships/hyperlink" Target="https://twitter.com/Feb_Fajar86/status/1268602254761713664?s=20" TargetMode="External"/><Relationship Id="rId194" Type="http://schemas.openxmlformats.org/officeDocument/2006/relationships/hyperlink" Target="https://twitter.com/dwikialjawi/status/1245230720395530240?s=20" TargetMode="External"/><Relationship Id="rId199" Type="http://schemas.openxmlformats.org/officeDocument/2006/relationships/hyperlink" Target="https://twitter.com/HoerulRiski/status/1253292359938306058?s=20" TargetMode="External"/><Relationship Id="rId203" Type="http://schemas.openxmlformats.org/officeDocument/2006/relationships/hyperlink" Target="https://twitter.com/gapentingyaaa/status/1272531616850558981?s=20" TargetMode="External"/><Relationship Id="rId19" Type="http://schemas.openxmlformats.org/officeDocument/2006/relationships/hyperlink" Target="https://twitter.com/HikmahZaenab/status/1269923762507378694?s=20" TargetMode="External"/><Relationship Id="rId14" Type="http://schemas.openxmlformats.org/officeDocument/2006/relationships/hyperlink" Target="https://twitter.com/AbdanKholis/status/1269987898046070784?s=20" TargetMode="External"/><Relationship Id="rId30" Type="http://schemas.openxmlformats.org/officeDocument/2006/relationships/hyperlink" Target="https://twitter.com/DandiLeroy/status/1241842308829442048?s=20" TargetMode="External"/><Relationship Id="rId35" Type="http://schemas.openxmlformats.org/officeDocument/2006/relationships/hyperlink" Target="https://twitter.com/sandradewr/status/1221385133367803904?s=20" TargetMode="External"/><Relationship Id="rId56" Type="http://schemas.openxmlformats.org/officeDocument/2006/relationships/hyperlink" Target="https://twitter.com/Kalengsardenbos/status/1268459473070206976?s=20" TargetMode="External"/><Relationship Id="rId77" Type="http://schemas.openxmlformats.org/officeDocument/2006/relationships/hyperlink" Target="https://twitter.com/amooooyy14/status/1268108543124799488?s=20" TargetMode="External"/><Relationship Id="rId100" Type="http://schemas.openxmlformats.org/officeDocument/2006/relationships/hyperlink" Target="https://twitter.com/AleaDihand/status/1267824162464124931?s=20" TargetMode="External"/><Relationship Id="rId105" Type="http://schemas.openxmlformats.org/officeDocument/2006/relationships/hyperlink" Target="https://twitter.com/ikramarki/status/1251695176885534720?s=20" TargetMode="External"/><Relationship Id="rId126" Type="http://schemas.openxmlformats.org/officeDocument/2006/relationships/hyperlink" Target="https://twitter.com/txtdrjkt/status/1266354554141990912?s=20" TargetMode="External"/><Relationship Id="rId147" Type="http://schemas.openxmlformats.org/officeDocument/2006/relationships/hyperlink" Target="https://twitter.com/Kangmasedy3/status/1269059268851818496?s=20" TargetMode="External"/><Relationship Id="rId168" Type="http://schemas.openxmlformats.org/officeDocument/2006/relationships/hyperlink" Target="https://twitter.com/1K3_adellula/status/1270673859440594947" TargetMode="External"/><Relationship Id="rId8" Type="http://schemas.openxmlformats.org/officeDocument/2006/relationships/hyperlink" Target="https://twitter.com/BuanaEzi/status/1267974331549679617?s=20" TargetMode="External"/><Relationship Id="rId51" Type="http://schemas.openxmlformats.org/officeDocument/2006/relationships/hyperlink" Target="https://twitter.com/Pembakarbensin/status/1268510567389474816?s=20" TargetMode="External"/><Relationship Id="rId72" Type="http://schemas.openxmlformats.org/officeDocument/2006/relationships/hyperlink" Target="https://twitter.com/irasjafii/status/1270135357921570816?s=20" TargetMode="External"/><Relationship Id="rId93" Type="http://schemas.openxmlformats.org/officeDocument/2006/relationships/hyperlink" Target="https://twitter.com/ikmalanto/status/1270188002157801475?s=20" TargetMode="External"/><Relationship Id="rId98" Type="http://schemas.openxmlformats.org/officeDocument/2006/relationships/hyperlink" Target="https://twitter.com/yasintaaqn/status/1269969381879996417?s=20" TargetMode="External"/><Relationship Id="rId121" Type="http://schemas.openxmlformats.org/officeDocument/2006/relationships/hyperlink" Target="https://twitter.com/BahriZainudin/status/1267807285029539841?s=20" TargetMode="External"/><Relationship Id="rId142" Type="http://schemas.openxmlformats.org/officeDocument/2006/relationships/hyperlink" Target="https://twitter.com/amirulsuhaizal/status/1270171893127999488?s=20" TargetMode="External"/><Relationship Id="rId163" Type="http://schemas.openxmlformats.org/officeDocument/2006/relationships/hyperlink" Target="https://twitter.com/beautician_zz/status/1269699592146219008?s=20" TargetMode="External"/><Relationship Id="rId184" Type="http://schemas.openxmlformats.org/officeDocument/2006/relationships/hyperlink" Target="https://twitter.com/Ceritamong/status/1273525862814543873?s=20" TargetMode="External"/><Relationship Id="rId189" Type="http://schemas.openxmlformats.org/officeDocument/2006/relationships/hyperlink" Target="https://twitter.com/rohmah__29/status/1271297795891138560?s=20" TargetMode="External"/><Relationship Id="rId3" Type="http://schemas.openxmlformats.org/officeDocument/2006/relationships/hyperlink" Target="https://twitter.com/yonatankarya/status/1254603697662816257?s=20" TargetMode="External"/><Relationship Id="rId25" Type="http://schemas.openxmlformats.org/officeDocument/2006/relationships/hyperlink" Target="https://twitter.com/jakartaakeras/status/1269596552336572416?s=20" TargetMode="External"/><Relationship Id="rId46" Type="http://schemas.openxmlformats.org/officeDocument/2006/relationships/hyperlink" Target="https://twitter.com/marlinahhhh/status/1268793627196571649?s=20" TargetMode="External"/><Relationship Id="rId67" Type="http://schemas.openxmlformats.org/officeDocument/2006/relationships/hyperlink" Target="https://twitter.com/nuuurl/status/1270280869903646721?s=20" TargetMode="External"/><Relationship Id="rId116" Type="http://schemas.openxmlformats.org/officeDocument/2006/relationships/hyperlink" Target="https://twitter.com/chickenageets/status/1270417558718476288?s=20" TargetMode="External"/><Relationship Id="rId137" Type="http://schemas.openxmlformats.org/officeDocument/2006/relationships/hyperlink" Target="https://twitter.com/cinderderra/status/1267995226674622465?s=20" TargetMode="External"/><Relationship Id="rId158" Type="http://schemas.openxmlformats.org/officeDocument/2006/relationships/hyperlink" Target="https://twitter.com/rachmatsets/status/1268566965959852034?s=20" TargetMode="External"/><Relationship Id="rId20" Type="http://schemas.openxmlformats.org/officeDocument/2006/relationships/hyperlink" Target="https://twitter.com/basukining/status/1269905718141784064?s=20" TargetMode="External"/><Relationship Id="rId41" Type="http://schemas.openxmlformats.org/officeDocument/2006/relationships/hyperlink" Target="https://twitter.com/StevenSyenna/status/1268756936390033408?s=20" TargetMode="External"/><Relationship Id="rId62" Type="http://schemas.openxmlformats.org/officeDocument/2006/relationships/hyperlink" Target="https://twitter.com/spellgod/status/20425852298727424?s=20" TargetMode="External"/><Relationship Id="rId83" Type="http://schemas.openxmlformats.org/officeDocument/2006/relationships/hyperlink" Target="https://twitter.com/kamsudloe/status/1270333469923725315?s=20" TargetMode="External"/><Relationship Id="rId88" Type="http://schemas.openxmlformats.org/officeDocument/2006/relationships/hyperlink" Target="https://twitter.com/ystnysn/status/1267949661140029440?s=20" TargetMode="External"/><Relationship Id="rId111" Type="http://schemas.openxmlformats.org/officeDocument/2006/relationships/hyperlink" Target="https://twitter.com/anc2_2/status/1270625633672949761?s=20" TargetMode="External"/><Relationship Id="rId132" Type="http://schemas.openxmlformats.org/officeDocument/2006/relationships/hyperlink" Target="https://twitter.com/saidiman/status/1266286539266375680?s=20" TargetMode="External"/><Relationship Id="rId153" Type="http://schemas.openxmlformats.org/officeDocument/2006/relationships/hyperlink" Target="https://twitter.com/danialmazukhiz/status/1268569992104013825?s=20" TargetMode="External"/><Relationship Id="rId174" Type="http://schemas.openxmlformats.org/officeDocument/2006/relationships/hyperlink" Target="https://twitter.com/PRFMnews/status/1268155143486230529?s=20" TargetMode="External"/><Relationship Id="rId179" Type="http://schemas.openxmlformats.org/officeDocument/2006/relationships/hyperlink" Target="https://twitter.com/IamAffri/status/1220944131444203520?s=20" TargetMode="External"/><Relationship Id="rId195" Type="http://schemas.openxmlformats.org/officeDocument/2006/relationships/hyperlink" Target="https://twitter.com/MidorimasLashes/status/1271279952696991745?s=20" TargetMode="External"/><Relationship Id="rId190" Type="http://schemas.openxmlformats.org/officeDocument/2006/relationships/hyperlink" Target="https://twitter.com/kembankdesaa/status/1273182211957800962?s=20" TargetMode="External"/><Relationship Id="rId204" Type="http://schemas.openxmlformats.org/officeDocument/2006/relationships/hyperlink" Target="https://twitter.com/Haniievmf/status/1265837451215421442?s=20" TargetMode="External"/><Relationship Id="rId15" Type="http://schemas.openxmlformats.org/officeDocument/2006/relationships/hyperlink" Target="https://twitter.com/raisyatyastiani/status/1269987031972630529?s=20" TargetMode="External"/><Relationship Id="rId36" Type="http://schemas.openxmlformats.org/officeDocument/2006/relationships/hyperlink" Target="https://twitter.com/crezative/status/1221148512152219648?s=20" TargetMode="External"/><Relationship Id="rId57" Type="http://schemas.openxmlformats.org/officeDocument/2006/relationships/hyperlink" Target="https://twitter.com/aulll_liaaa/status/1268067039807016960?s=20" TargetMode="External"/><Relationship Id="rId106" Type="http://schemas.openxmlformats.org/officeDocument/2006/relationships/hyperlink" Target="https://twitter.com/harunzenn/status/1244238845358424064?s=20" TargetMode="External"/><Relationship Id="rId127" Type="http://schemas.openxmlformats.org/officeDocument/2006/relationships/hyperlink" Target="https://twitter.com/jayakabajay/status/1266348768581967872?s=20" TargetMode="External"/><Relationship Id="rId10" Type="http://schemas.openxmlformats.org/officeDocument/2006/relationships/hyperlink" Target="https://twitter.com/zhraqilah/status/1267874569043488774?s=20" TargetMode="External"/><Relationship Id="rId31" Type="http://schemas.openxmlformats.org/officeDocument/2006/relationships/hyperlink" Target="https://twitter.com/danniwardani/status/1269678129901010944?s=20" TargetMode="External"/><Relationship Id="rId52" Type="http://schemas.openxmlformats.org/officeDocument/2006/relationships/hyperlink" Target="https://twitter.com/akangchina/status/1268344303169884161?s=20" TargetMode="External"/><Relationship Id="rId73" Type="http://schemas.openxmlformats.org/officeDocument/2006/relationships/hyperlink" Target="https://twitter.com/Esa_Andriani/status/1268236871106088961?s=20" TargetMode="External"/><Relationship Id="rId78" Type="http://schemas.openxmlformats.org/officeDocument/2006/relationships/hyperlink" Target="https://twitter.com/GerdyK/status/1268463931401490432?s=20" TargetMode="External"/><Relationship Id="rId94" Type="http://schemas.openxmlformats.org/officeDocument/2006/relationships/hyperlink" Target="https://twitter.com/LapakJersey90/status/1268373784722993152" TargetMode="External"/><Relationship Id="rId99" Type="http://schemas.openxmlformats.org/officeDocument/2006/relationships/hyperlink" Target="https://twitter.com/izzrastoff/status/1269967589645541378?s=20" TargetMode="External"/><Relationship Id="rId101" Type="http://schemas.openxmlformats.org/officeDocument/2006/relationships/hyperlink" Target="https://twitter.com/ikramarki/status/1259843103982313477?s=20" TargetMode="External"/><Relationship Id="rId122" Type="http://schemas.openxmlformats.org/officeDocument/2006/relationships/hyperlink" Target="https://twitter.com/AlmayraChan/status/1267809147795509249?s=20" TargetMode="External"/><Relationship Id="rId143" Type="http://schemas.openxmlformats.org/officeDocument/2006/relationships/hyperlink" Target="https://twitter.com/PChinnagit/status/1268466154823008256?s=20" TargetMode="External"/><Relationship Id="rId148" Type="http://schemas.openxmlformats.org/officeDocument/2006/relationships/hyperlink" Target="https://twitter.com/udahgalucu/status/1270739387211378688?s=20" TargetMode="External"/><Relationship Id="rId164" Type="http://schemas.openxmlformats.org/officeDocument/2006/relationships/hyperlink" Target="https://twitter.com/Mdstyy/status/1268755054665674754?s=20" TargetMode="External"/><Relationship Id="rId169" Type="http://schemas.openxmlformats.org/officeDocument/2006/relationships/hyperlink" Target="https://twitter.com/sasmita_is/status/1270113666164293632?s=20" TargetMode="External"/><Relationship Id="rId185" Type="http://schemas.openxmlformats.org/officeDocument/2006/relationships/hyperlink" Target="https://twitter.com/TirtoID/status/1273873398519619585?s=20" TargetMode="External"/><Relationship Id="rId4" Type="http://schemas.openxmlformats.org/officeDocument/2006/relationships/hyperlink" Target="https://twitter.com/iFireflies/status/1254468652411150337?s=20" TargetMode="External"/><Relationship Id="rId9" Type="http://schemas.openxmlformats.org/officeDocument/2006/relationships/hyperlink" Target="https://twitter.com/BuanaEzi/status/1267680379411894279?s=20" TargetMode="External"/><Relationship Id="rId180" Type="http://schemas.openxmlformats.org/officeDocument/2006/relationships/hyperlink" Target="https://twitter.com/jio_vani_/status/1271038085422133248" TargetMode="External"/><Relationship Id="rId26" Type="http://schemas.openxmlformats.org/officeDocument/2006/relationships/hyperlink" Target="https://twitter.com/alfaqir_fajars/status/1269830091527401472?s=20" TargetMode="External"/><Relationship Id="rId47" Type="http://schemas.openxmlformats.org/officeDocument/2006/relationships/hyperlink" Target="https://twitter.com/3phemerals/status/1268523882740199424?s=20" TargetMode="External"/><Relationship Id="rId68" Type="http://schemas.openxmlformats.org/officeDocument/2006/relationships/hyperlink" Target="https://twitter.com/SebastianAlan23/status/1239843756624375809?s=20" TargetMode="External"/><Relationship Id="rId89" Type="http://schemas.openxmlformats.org/officeDocument/2006/relationships/hyperlink" Target="https://twitter.com/elwa/status/1262712919046754304?s=20" TargetMode="External"/><Relationship Id="rId112" Type="http://schemas.openxmlformats.org/officeDocument/2006/relationships/hyperlink" Target="https://twitter.com/cyphret/status/1270277895273971714?s=20" TargetMode="External"/><Relationship Id="rId133" Type="http://schemas.openxmlformats.org/officeDocument/2006/relationships/hyperlink" Target="https://twitter.com/Marisa17576309/status/1270345317397880832?s=20" TargetMode="External"/><Relationship Id="rId154" Type="http://schemas.openxmlformats.org/officeDocument/2006/relationships/hyperlink" Target="https://twitter.com/yayabudimann/status/1268230989618216960?s=20" TargetMode="External"/><Relationship Id="rId175" Type="http://schemas.openxmlformats.org/officeDocument/2006/relationships/hyperlink" Target="https://twitter.com/GiaPratamaMD/status/1267768264236490752?s=20" TargetMode="External"/><Relationship Id="rId196" Type="http://schemas.openxmlformats.org/officeDocument/2006/relationships/hyperlink" Target="https://twitter.com/MelindaAghnia/status/1265166220485001216?s=20" TargetMode="External"/><Relationship Id="rId200" Type="http://schemas.openxmlformats.org/officeDocument/2006/relationships/hyperlink" Target="https://twitter.com/aalwxn/status/1248911658891636736?s=20" TargetMode="External"/><Relationship Id="rId16" Type="http://schemas.openxmlformats.org/officeDocument/2006/relationships/hyperlink" Target="https://twitter.com/novidgp/status/1269975591979122690?s=20" TargetMode="External"/><Relationship Id="rId37" Type="http://schemas.openxmlformats.org/officeDocument/2006/relationships/hyperlink" Target="https://twitter.com/bibur_Habibur/status/1220934675268395008?s=20" TargetMode="External"/><Relationship Id="rId58" Type="http://schemas.openxmlformats.org/officeDocument/2006/relationships/hyperlink" Target="https://twitter.com/hejelnatt/status/1267818118631448579?s=20" TargetMode="External"/><Relationship Id="rId79" Type="http://schemas.openxmlformats.org/officeDocument/2006/relationships/hyperlink" Target="https://twitter.com/efkajkt/status/1268224926227431426?s=20" TargetMode="External"/><Relationship Id="rId102" Type="http://schemas.openxmlformats.org/officeDocument/2006/relationships/hyperlink" Target="https://twitter.com/fuckincapcipcup/status/1259840566696841220?s=20" TargetMode="External"/><Relationship Id="rId123" Type="http://schemas.openxmlformats.org/officeDocument/2006/relationships/hyperlink" Target="https://twitter.com/bastianmalau1/status/1266509558601535488?s=20" TargetMode="External"/><Relationship Id="rId144" Type="http://schemas.openxmlformats.org/officeDocument/2006/relationships/hyperlink" Target="https://twitter.com/RWatmar/status/1269856057188179969?s=20" TargetMode="External"/><Relationship Id="rId90" Type="http://schemas.openxmlformats.org/officeDocument/2006/relationships/hyperlink" Target="https://twitter.com/purplerebel/status/1260545221038870533" TargetMode="External"/><Relationship Id="rId165" Type="http://schemas.openxmlformats.org/officeDocument/2006/relationships/hyperlink" Target="https://twitter.com/Abu4bu/status/1268661659779792896?s=20" TargetMode="External"/><Relationship Id="rId186" Type="http://schemas.openxmlformats.org/officeDocument/2006/relationships/hyperlink" Target="https://twitter.com/kimbunnyo22/status/1272015266331766784?s=20" TargetMode="External"/><Relationship Id="rId27" Type="http://schemas.openxmlformats.org/officeDocument/2006/relationships/hyperlink" Target="https://twitter.com/nyaiijem/status/1269805597228101633?s=20" TargetMode="External"/><Relationship Id="rId48" Type="http://schemas.openxmlformats.org/officeDocument/2006/relationships/hyperlink" Target="https://twitter.com/pangilejakaja/status/1267675311270801408?s=20" TargetMode="External"/><Relationship Id="rId69" Type="http://schemas.openxmlformats.org/officeDocument/2006/relationships/hyperlink" Target="https://twitter.com/wahyusy86/status/1241600826017120263?s=20" TargetMode="External"/><Relationship Id="rId113" Type="http://schemas.openxmlformats.org/officeDocument/2006/relationships/hyperlink" Target="https://twitter.com/mosidik/status/1269957095966732288?s=20" TargetMode="External"/><Relationship Id="rId134" Type="http://schemas.openxmlformats.org/officeDocument/2006/relationships/hyperlink" Target="https://twitter.com/Araghutama/status/1270539564491223041?s=20" TargetMode="External"/><Relationship Id="rId80" Type="http://schemas.openxmlformats.org/officeDocument/2006/relationships/hyperlink" Target="https://twitter.com/sushiterah/status/1268033228767559681?s=20" TargetMode="External"/><Relationship Id="rId155" Type="http://schemas.openxmlformats.org/officeDocument/2006/relationships/hyperlink" Target="https://twitter.com/akbaranzulai_/status/1270803230289588224?s=20" TargetMode="External"/><Relationship Id="rId176" Type="http://schemas.openxmlformats.org/officeDocument/2006/relationships/hyperlink" Target="https://twitter.com/VOktarianda/status/1270328724500537344?s=20" TargetMode="External"/><Relationship Id="rId197" Type="http://schemas.openxmlformats.org/officeDocument/2006/relationships/hyperlink" Target="https://twitter.com/thaliawlndr/status/1260511009913143296?s=20" TargetMode="External"/><Relationship Id="rId201" Type="http://schemas.openxmlformats.org/officeDocument/2006/relationships/hyperlink" Target="https://twitter.com/nrnbtsyaa/status/1248409719732989961?s=20" TargetMode="External"/><Relationship Id="rId17" Type="http://schemas.openxmlformats.org/officeDocument/2006/relationships/hyperlink" Target="https://twitter.com/yeviara/status/1269957805999439874?s=20" TargetMode="External"/><Relationship Id="rId38" Type="http://schemas.openxmlformats.org/officeDocument/2006/relationships/hyperlink" Target="https://twitter.com/aytaf_ocha/status/1269704845126139906?s=20" TargetMode="External"/><Relationship Id="rId59" Type="http://schemas.openxmlformats.org/officeDocument/2006/relationships/hyperlink" Target="https://twitter.com/Adriyanailham11/status/1267817940939763715?s=20" TargetMode="External"/><Relationship Id="rId103" Type="http://schemas.openxmlformats.org/officeDocument/2006/relationships/hyperlink" Target="https://twitter.com/zarryhendrik/status/1257172389969850368?s=20" TargetMode="External"/><Relationship Id="rId124" Type="http://schemas.openxmlformats.org/officeDocument/2006/relationships/hyperlink" Target="https://twitter.com/babegalak1/status/1266422928515559424?s=20" TargetMode="External"/><Relationship Id="rId70" Type="http://schemas.openxmlformats.org/officeDocument/2006/relationships/hyperlink" Target="https://twitter.com/putriYapYap/status/1270299479778799618?s=20" TargetMode="External"/><Relationship Id="rId91" Type="http://schemas.openxmlformats.org/officeDocument/2006/relationships/hyperlink" Target="https://twitter.com/hnurwahid/status/1249863932686131200?s=20" TargetMode="External"/><Relationship Id="rId145" Type="http://schemas.openxmlformats.org/officeDocument/2006/relationships/hyperlink" Target="https://twitter.com/machiats/status/1270521426152308736?s=20" TargetMode="External"/><Relationship Id="rId166" Type="http://schemas.openxmlformats.org/officeDocument/2006/relationships/hyperlink" Target="https://twitter.com/Awan56022892/status/1268610280591781889?s=20" TargetMode="External"/><Relationship Id="rId187" Type="http://schemas.openxmlformats.org/officeDocument/2006/relationships/hyperlink" Target="https://twitter.com/Yugi06484105/status/1271615273997492224?s=20" TargetMode="External"/><Relationship Id="rId1" Type="http://schemas.openxmlformats.org/officeDocument/2006/relationships/hyperlink" Target="https://twitter.com/DebbyKiara/status/1269471787701714949?s=20" TargetMode="External"/><Relationship Id="rId28" Type="http://schemas.openxmlformats.org/officeDocument/2006/relationships/hyperlink" Target="https://twitter.com/djisamsoo/status/1255600592556298241?s=20" TargetMode="External"/><Relationship Id="rId49" Type="http://schemas.openxmlformats.org/officeDocument/2006/relationships/hyperlink" Target="https://twitter.com/dewiarafaa/status/1268859666395619334?s=20" TargetMode="External"/><Relationship Id="rId114" Type="http://schemas.openxmlformats.org/officeDocument/2006/relationships/hyperlink" Target="https://twitter.com/senamamaazka/status/1270477316280352768?s=20" TargetMode="External"/><Relationship Id="rId60" Type="http://schemas.openxmlformats.org/officeDocument/2006/relationships/hyperlink" Target="https://twitter.com/Billiegellish/status/1268110643476885504?s=20" TargetMode="External"/><Relationship Id="rId81" Type="http://schemas.openxmlformats.org/officeDocument/2006/relationships/hyperlink" Target="https://twitter.com/yogap29/status/1268214488940941314?s=20" TargetMode="External"/><Relationship Id="rId135" Type="http://schemas.openxmlformats.org/officeDocument/2006/relationships/hyperlink" Target="https://twitter.com/frizasuper/status/1268159799876661249?s=20" TargetMode="External"/><Relationship Id="rId156" Type="http://schemas.openxmlformats.org/officeDocument/2006/relationships/hyperlink" Target="https://twitter.com/drraw_/status/1269418429724766210?s=20" TargetMode="External"/><Relationship Id="rId177" Type="http://schemas.openxmlformats.org/officeDocument/2006/relationships/hyperlink" Target="https://twitter.com/pindahandari_IG/status/1268959229701840898?s=20" TargetMode="External"/><Relationship Id="rId198" Type="http://schemas.openxmlformats.org/officeDocument/2006/relationships/hyperlink" Target="https://twitter.com/solehsolihun/status/1257558634034323456?s=20" TargetMode="External"/><Relationship Id="rId202" Type="http://schemas.openxmlformats.org/officeDocument/2006/relationships/hyperlink" Target="https://twitter.com/VeronicaKoman/status/1247149398603091974?s=20" TargetMode="External"/><Relationship Id="rId18" Type="http://schemas.openxmlformats.org/officeDocument/2006/relationships/hyperlink" Target="https://twitter.com/errrshinki/status/1269957470362849282?s=20" TargetMode="External"/><Relationship Id="rId39" Type="http://schemas.openxmlformats.org/officeDocument/2006/relationships/hyperlink" Target="https://twitter.com/DDuhari/status/1269464929288908800?s=20" TargetMode="External"/><Relationship Id="rId50" Type="http://schemas.openxmlformats.org/officeDocument/2006/relationships/hyperlink" Target="https://twitter.com/yoslamcakep/status/1268843257452212224?s=20" TargetMode="External"/><Relationship Id="rId104" Type="http://schemas.openxmlformats.org/officeDocument/2006/relationships/hyperlink" Target="https://twitter.com/catsedih/status/1254747828166905858?s=20" TargetMode="External"/><Relationship Id="rId125" Type="http://schemas.openxmlformats.org/officeDocument/2006/relationships/hyperlink" Target="https://twitter.com/NGIndonesia/status/1266368703731392519?s=20" TargetMode="External"/><Relationship Id="rId146" Type="http://schemas.openxmlformats.org/officeDocument/2006/relationships/hyperlink" Target="https://twitter.com/SekilasM/status/1270873465764089858?s=20" TargetMode="External"/><Relationship Id="rId167" Type="http://schemas.openxmlformats.org/officeDocument/2006/relationships/hyperlink" Target="https://twitter.com/mhaikla_/status/1268536273678917632?s=20" TargetMode="External"/><Relationship Id="rId188" Type="http://schemas.openxmlformats.org/officeDocument/2006/relationships/hyperlink" Target="https://twitter.com/Ismail05975478/status/1273114036239040512?s=20" TargetMode="External"/><Relationship Id="rId71" Type="http://schemas.openxmlformats.org/officeDocument/2006/relationships/hyperlink" Target="https://twitter.com/SKuncloud/status/1268829370652618753?s=20" TargetMode="External"/><Relationship Id="rId92" Type="http://schemas.openxmlformats.org/officeDocument/2006/relationships/hyperlink" Target="https://twitter.com/ernestprakasa/status/1243401460680810497?s=20" TargetMode="External"/><Relationship Id="rId2" Type="http://schemas.openxmlformats.org/officeDocument/2006/relationships/hyperlink" Target="https://twitter.com/yonatankarya/status/1254603995185741825?s=20" TargetMode="External"/><Relationship Id="rId29" Type="http://schemas.openxmlformats.org/officeDocument/2006/relationships/hyperlink" Target="https://twitter.com/batasnaluri/status/1255555760743870464?s=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1A590-BDD9-4874-ABD2-C07E49D994DD}">
  <dimension ref="A1:R206"/>
  <sheetViews>
    <sheetView tabSelected="1" zoomScale="75" zoomScaleNormal="100" workbookViewId="0">
      <pane ySplit="1" topLeftCell="A168" activePane="bottomLeft" state="frozen"/>
      <selection activeCell="D1" sqref="D1"/>
      <selection pane="bottomLeft" activeCell="C177" sqref="C177"/>
    </sheetView>
  </sheetViews>
  <sheetFormatPr baseColWidth="10" defaultColWidth="8.83203125" defaultRowHeight="15" x14ac:dyDescent="0.2"/>
  <cols>
    <col min="1" max="1" width="4" style="3" bestFit="1" customWidth="1"/>
    <col min="2" max="2" width="15.1640625" style="3" customWidth="1"/>
    <col min="3" max="3" width="110.5" style="3" customWidth="1"/>
    <col min="4" max="4" width="56.5" style="3" customWidth="1"/>
    <col min="5" max="5" width="19.33203125" style="8" bestFit="1" customWidth="1"/>
    <col min="6" max="6" width="16.5" style="8" bestFit="1" customWidth="1"/>
    <col min="7" max="7" width="8.83203125" style="1"/>
    <col min="8" max="10" width="8.83203125" style="2"/>
    <col min="11" max="11" width="16" style="5" customWidth="1"/>
    <col min="12" max="12" width="14" style="5" customWidth="1"/>
    <col min="13" max="13" width="14.1640625" style="5" customWidth="1"/>
    <col min="14" max="16" width="8.83203125" style="2"/>
    <col min="17" max="17" width="8.83203125" style="1"/>
    <col min="18" max="18" width="8.83203125" style="2"/>
    <col min="19" max="16384" width="8.83203125" style="1"/>
  </cols>
  <sheetData>
    <row r="1" spans="1:18" x14ac:dyDescent="0.2">
      <c r="A1" s="3" t="s">
        <v>0</v>
      </c>
      <c r="B1" s="3" t="s">
        <v>1</v>
      </c>
      <c r="C1" s="3" t="s">
        <v>2</v>
      </c>
      <c r="D1" s="3" t="s">
        <v>367</v>
      </c>
      <c r="E1" s="6" t="s">
        <v>552</v>
      </c>
      <c r="F1" s="6" t="s">
        <v>553</v>
      </c>
      <c r="G1" s="3" t="s">
        <v>366</v>
      </c>
      <c r="H1" s="9" t="s">
        <v>277</v>
      </c>
      <c r="I1" s="10" t="s">
        <v>276</v>
      </c>
      <c r="J1" s="10" t="s">
        <v>362</v>
      </c>
      <c r="K1" s="10" t="s">
        <v>363</v>
      </c>
      <c r="L1" s="10" t="s">
        <v>364</v>
      </c>
      <c r="M1" s="10" t="s">
        <v>365</v>
      </c>
      <c r="N1" s="13" t="s">
        <v>548</v>
      </c>
      <c r="O1" s="13" t="s">
        <v>549</v>
      </c>
      <c r="P1" s="13" t="s">
        <v>550</v>
      </c>
      <c r="Q1" s="13" t="s">
        <v>551</v>
      </c>
      <c r="R1" s="13" t="s">
        <v>547</v>
      </c>
    </row>
    <row r="2" spans="1:18" x14ac:dyDescent="0.2">
      <c r="A2" s="3">
        <v>1</v>
      </c>
      <c r="B2" s="7" t="s">
        <v>3</v>
      </c>
      <c r="C2" s="3" t="s">
        <v>4</v>
      </c>
      <c r="D2" s="4" t="s">
        <v>368</v>
      </c>
      <c r="E2" s="8">
        <v>-1</v>
      </c>
      <c r="F2" s="8">
        <f>IF(G2="Positive",1,IF(G2="Neutral",0,IF(G2="Negative",-1)))</f>
        <v>-1</v>
      </c>
      <c r="G2" s="12" t="str">
        <f t="shared" ref="G2:G33" si="0">INDEX($H$1:$J$1,MATCH(MAX($H2:$J2),$H2:$J2,0))</f>
        <v>Negative</v>
      </c>
      <c r="H2" s="11">
        <f>COUNTIF($K2:$P2,$H$1)</f>
        <v>0</v>
      </c>
      <c r="I2" s="11">
        <f>COUNTIF($K2:$P2,$I$1)</f>
        <v>6</v>
      </c>
      <c r="J2" s="11">
        <f>COUNTIF($K2:$P2,$J$1)</f>
        <v>0</v>
      </c>
      <c r="K2" s="10" t="s">
        <v>276</v>
      </c>
      <c r="L2" s="10" t="s">
        <v>276</v>
      </c>
      <c r="M2" s="10" t="s">
        <v>276</v>
      </c>
      <c r="N2" s="13" t="s">
        <v>276</v>
      </c>
      <c r="O2" s="13" t="s">
        <v>276</v>
      </c>
      <c r="P2" s="13" t="s">
        <v>276</v>
      </c>
      <c r="Q2" s="13" t="s">
        <v>276</v>
      </c>
      <c r="R2" s="13" t="s">
        <v>276</v>
      </c>
    </row>
    <row r="3" spans="1:18" x14ac:dyDescent="0.2">
      <c r="A3" s="3">
        <v>2</v>
      </c>
      <c r="B3" s="7" t="s">
        <v>5</v>
      </c>
      <c r="C3" s="3" t="s">
        <v>7</v>
      </c>
      <c r="D3" s="4" t="s">
        <v>369</v>
      </c>
      <c r="E3" s="8">
        <v>-1</v>
      </c>
      <c r="F3" s="8">
        <f t="shared" ref="F3:F66" si="1">IF(G3="Positive",1,IF(G3="Neutral",0,IF(G3="Negative",-1)))</f>
        <v>-1</v>
      </c>
      <c r="G3" s="12" t="str">
        <f t="shared" si="0"/>
        <v>Negative</v>
      </c>
      <c r="H3" s="11">
        <f>COUNTIF($K3:$P3,$H$1)</f>
        <v>2</v>
      </c>
      <c r="I3" s="11">
        <f>COUNTIF($K3:$P3,$I$1)</f>
        <v>4</v>
      </c>
      <c r="J3" s="11">
        <f>COUNTIF($K3:$P3,$J$1)</f>
        <v>0</v>
      </c>
      <c r="K3" s="10" t="s">
        <v>277</v>
      </c>
      <c r="L3" s="10" t="s">
        <v>276</v>
      </c>
      <c r="M3" s="10" t="s">
        <v>276</v>
      </c>
      <c r="N3" s="13" t="s">
        <v>277</v>
      </c>
      <c r="O3" s="10" t="s">
        <v>276</v>
      </c>
      <c r="P3" s="10" t="s">
        <v>276</v>
      </c>
      <c r="Q3" s="13" t="s">
        <v>277</v>
      </c>
      <c r="R3" s="10" t="s">
        <v>276</v>
      </c>
    </row>
    <row r="4" spans="1:18" x14ac:dyDescent="0.2">
      <c r="A4" s="3">
        <v>3</v>
      </c>
      <c r="B4" s="7" t="s">
        <v>5</v>
      </c>
      <c r="C4" s="3" t="s">
        <v>6</v>
      </c>
      <c r="D4" s="4" t="s">
        <v>370</v>
      </c>
      <c r="E4" s="8">
        <v>1</v>
      </c>
      <c r="F4" s="8">
        <f t="shared" si="1"/>
        <v>1</v>
      </c>
      <c r="G4" s="12" t="str">
        <f t="shared" si="0"/>
        <v>Positive</v>
      </c>
      <c r="H4" s="11">
        <f>COUNTIF($K4:$M4,$H$1)</f>
        <v>2</v>
      </c>
      <c r="I4" s="11">
        <f>COUNTIF($K4:$M4,$I$1)</f>
        <v>1</v>
      </c>
      <c r="J4" s="11">
        <f>COUNTIF($K4:$M4,$J$1)</f>
        <v>0</v>
      </c>
      <c r="K4" s="10" t="s">
        <v>276</v>
      </c>
      <c r="L4" s="10" t="s">
        <v>277</v>
      </c>
      <c r="M4" s="10" t="s">
        <v>277</v>
      </c>
      <c r="N4" s="13" t="s">
        <v>276</v>
      </c>
      <c r="O4" s="13" t="s">
        <v>276</v>
      </c>
      <c r="P4" s="13" t="s">
        <v>276</v>
      </c>
      <c r="Q4" s="13" t="s">
        <v>276</v>
      </c>
      <c r="R4" s="13" t="s">
        <v>276</v>
      </c>
    </row>
    <row r="5" spans="1:18" x14ac:dyDescent="0.2">
      <c r="A5" s="3">
        <v>4</v>
      </c>
      <c r="B5" s="7" t="s">
        <v>8</v>
      </c>
      <c r="C5" s="3" t="s">
        <v>9</v>
      </c>
      <c r="D5" s="4" t="s">
        <v>371</v>
      </c>
      <c r="E5" s="8">
        <v>-1</v>
      </c>
      <c r="F5" s="8">
        <f t="shared" si="1"/>
        <v>-1</v>
      </c>
      <c r="G5" s="12" t="str">
        <f t="shared" si="0"/>
        <v>Negative</v>
      </c>
      <c r="H5" s="11">
        <f t="shared" ref="H5" si="2">COUNTIF($K5:$P5,$H$1)</f>
        <v>0</v>
      </c>
      <c r="I5" s="11">
        <f t="shared" ref="I5" si="3">COUNTIF($K5:$P5,$I$1)</f>
        <v>4</v>
      </c>
      <c r="J5" s="11">
        <f t="shared" ref="J5" si="4">COUNTIF($K5:$P5,$J$1)</f>
        <v>2</v>
      </c>
      <c r="K5" s="10" t="s">
        <v>276</v>
      </c>
      <c r="L5" s="10" t="s">
        <v>276</v>
      </c>
      <c r="M5" s="10" t="s">
        <v>276</v>
      </c>
      <c r="N5" s="13" t="s">
        <v>276</v>
      </c>
      <c r="O5" s="13" t="s">
        <v>362</v>
      </c>
      <c r="P5" s="13" t="s">
        <v>362</v>
      </c>
      <c r="Q5" s="13" t="s">
        <v>276</v>
      </c>
      <c r="R5" s="13" t="s">
        <v>276</v>
      </c>
    </row>
    <row r="6" spans="1:18" x14ac:dyDescent="0.2">
      <c r="A6" s="3">
        <v>5</v>
      </c>
      <c r="B6" s="7" t="s">
        <v>10</v>
      </c>
      <c r="C6" s="3" t="s">
        <v>11</v>
      </c>
      <c r="D6" s="4" t="s">
        <v>372</v>
      </c>
      <c r="E6" s="8">
        <v>1</v>
      </c>
      <c r="F6" s="8">
        <f t="shared" si="1"/>
        <v>1</v>
      </c>
      <c r="G6" s="12" t="str">
        <f t="shared" si="0"/>
        <v>Positive</v>
      </c>
      <c r="H6" s="11">
        <f t="shared" ref="H6" si="5">COUNTIF($K6:$M6,$H$1)</f>
        <v>3</v>
      </c>
      <c r="I6" s="11">
        <f t="shared" ref="I6" si="6">COUNTIF($K6:$M6,$I$1)</f>
        <v>0</v>
      </c>
      <c r="J6" s="11">
        <f t="shared" ref="J6" si="7">COUNTIF($K6:$M6,$J$1)</f>
        <v>0</v>
      </c>
      <c r="K6" s="10" t="s">
        <v>277</v>
      </c>
      <c r="L6" s="10" t="s">
        <v>277</v>
      </c>
      <c r="M6" s="10" t="s">
        <v>277</v>
      </c>
      <c r="N6" s="13" t="s">
        <v>277</v>
      </c>
      <c r="O6" s="13" t="s">
        <v>277</v>
      </c>
      <c r="P6" s="13" t="s">
        <v>277</v>
      </c>
      <c r="Q6" s="13" t="s">
        <v>277</v>
      </c>
      <c r="R6" s="13" t="s">
        <v>277</v>
      </c>
    </row>
    <row r="7" spans="1:18" x14ac:dyDescent="0.2">
      <c r="A7" s="3">
        <v>6</v>
      </c>
      <c r="B7" s="7" t="s">
        <v>12</v>
      </c>
      <c r="C7" s="3" t="s">
        <v>13</v>
      </c>
      <c r="D7" s="4" t="s">
        <v>373</v>
      </c>
      <c r="E7" s="8">
        <v>-1</v>
      </c>
      <c r="F7" s="8">
        <f t="shared" si="1"/>
        <v>-1</v>
      </c>
      <c r="G7" s="12" t="str">
        <f t="shared" si="0"/>
        <v>Negative</v>
      </c>
      <c r="H7" s="11">
        <f t="shared" ref="H7" si="8">COUNTIF($K7:$P7,$H$1)</f>
        <v>0</v>
      </c>
      <c r="I7" s="11">
        <f t="shared" ref="I7" si="9">COUNTIF($K7:$P7,$I$1)</f>
        <v>6</v>
      </c>
      <c r="J7" s="11">
        <f t="shared" ref="J7" si="10">COUNTIF($K7:$P7,$J$1)</f>
        <v>0</v>
      </c>
      <c r="K7" s="10" t="s">
        <v>276</v>
      </c>
      <c r="L7" s="10" t="s">
        <v>276</v>
      </c>
      <c r="M7" s="10" t="s">
        <v>276</v>
      </c>
      <c r="N7" s="13" t="s">
        <v>276</v>
      </c>
      <c r="O7" s="13" t="s">
        <v>276</v>
      </c>
      <c r="P7" s="13" t="s">
        <v>276</v>
      </c>
      <c r="Q7" s="13" t="s">
        <v>276</v>
      </c>
      <c r="R7" s="13" t="s">
        <v>362</v>
      </c>
    </row>
    <row r="8" spans="1:18" x14ac:dyDescent="0.2">
      <c r="A8" s="3">
        <v>7</v>
      </c>
      <c r="B8" s="7" t="s">
        <v>14</v>
      </c>
      <c r="C8" s="3" t="s">
        <v>15</v>
      </c>
      <c r="D8" s="4" t="s">
        <v>374</v>
      </c>
      <c r="E8" s="8">
        <v>1</v>
      </c>
      <c r="F8" s="8">
        <f t="shared" si="1"/>
        <v>1</v>
      </c>
      <c r="G8" s="12" t="str">
        <f t="shared" si="0"/>
        <v>Positive</v>
      </c>
      <c r="H8" s="11">
        <f t="shared" ref="H8" si="11">COUNTIF($K8:$M8,$H$1)</f>
        <v>2</v>
      </c>
      <c r="I8" s="11">
        <f t="shared" ref="I8" si="12">COUNTIF($K8:$M8,$I$1)</f>
        <v>0</v>
      </c>
      <c r="J8" s="11">
        <f t="shared" ref="J8" si="13">COUNTIF($K8:$M8,$J$1)</f>
        <v>1</v>
      </c>
      <c r="K8" s="10" t="s">
        <v>277</v>
      </c>
      <c r="L8" s="10" t="s">
        <v>362</v>
      </c>
      <c r="M8" s="10" t="s">
        <v>277</v>
      </c>
      <c r="N8" s="13" t="s">
        <v>277</v>
      </c>
      <c r="O8" s="13" t="s">
        <v>362</v>
      </c>
      <c r="P8" s="13" t="s">
        <v>362</v>
      </c>
      <c r="Q8" s="13" t="s">
        <v>362</v>
      </c>
      <c r="R8" s="13" t="s">
        <v>277</v>
      </c>
    </row>
    <row r="9" spans="1:18" x14ac:dyDescent="0.2">
      <c r="A9" s="3">
        <v>8</v>
      </c>
      <c r="B9" s="7" t="s">
        <v>17</v>
      </c>
      <c r="C9" s="3" t="s">
        <v>16</v>
      </c>
      <c r="D9" s="4" t="s">
        <v>375</v>
      </c>
      <c r="E9" s="8">
        <v>1</v>
      </c>
      <c r="F9" s="8">
        <f t="shared" si="1"/>
        <v>1</v>
      </c>
      <c r="G9" s="12" t="str">
        <f t="shared" si="0"/>
        <v>Positive</v>
      </c>
      <c r="H9" s="11">
        <f t="shared" ref="H9" si="14">COUNTIF($K9:$P9,$H$1)</f>
        <v>3</v>
      </c>
      <c r="I9" s="11">
        <f t="shared" ref="I9" si="15">COUNTIF($K9:$P9,$I$1)</f>
        <v>0</v>
      </c>
      <c r="J9" s="11">
        <f t="shared" ref="J9" si="16">COUNTIF($K9:$P9,$J$1)</f>
        <v>3</v>
      </c>
      <c r="K9" s="10" t="s">
        <v>277</v>
      </c>
      <c r="L9" s="10" t="s">
        <v>362</v>
      </c>
      <c r="M9" s="10" t="s">
        <v>277</v>
      </c>
      <c r="N9" s="13" t="s">
        <v>277</v>
      </c>
      <c r="O9" s="13" t="s">
        <v>362</v>
      </c>
      <c r="P9" s="13" t="s">
        <v>362</v>
      </c>
      <c r="Q9" s="13" t="s">
        <v>362</v>
      </c>
      <c r="R9" s="13" t="s">
        <v>277</v>
      </c>
    </row>
    <row r="10" spans="1:18" x14ac:dyDescent="0.2">
      <c r="A10" s="3">
        <v>9</v>
      </c>
      <c r="B10" s="7" t="s">
        <v>17</v>
      </c>
      <c r="C10" s="3" t="s">
        <v>18</v>
      </c>
      <c r="D10" s="4" t="s">
        <v>376</v>
      </c>
      <c r="E10" s="8">
        <v>1</v>
      </c>
      <c r="F10" s="8">
        <f t="shared" si="1"/>
        <v>1</v>
      </c>
      <c r="G10" s="12" t="str">
        <f t="shared" si="0"/>
        <v>Positive</v>
      </c>
      <c r="H10" s="11">
        <f t="shared" ref="H10" si="17">COUNTIF($K10:$M10,$H$1)</f>
        <v>3</v>
      </c>
      <c r="I10" s="11">
        <f t="shared" ref="I10" si="18">COUNTIF($K10:$M10,$I$1)</f>
        <v>0</v>
      </c>
      <c r="J10" s="11">
        <f t="shared" ref="J10" si="19">COUNTIF($K10:$M10,$J$1)</f>
        <v>0</v>
      </c>
      <c r="K10" s="10" t="s">
        <v>277</v>
      </c>
      <c r="L10" s="10" t="s">
        <v>277</v>
      </c>
      <c r="M10" s="10" t="s">
        <v>277</v>
      </c>
      <c r="N10" s="13" t="s">
        <v>277</v>
      </c>
      <c r="O10" s="13" t="s">
        <v>277</v>
      </c>
      <c r="P10" s="13" t="s">
        <v>362</v>
      </c>
      <c r="Q10" s="13" t="s">
        <v>277</v>
      </c>
      <c r="R10" s="13" t="s">
        <v>277</v>
      </c>
    </row>
    <row r="11" spans="1:18" x14ac:dyDescent="0.2">
      <c r="A11" s="3">
        <v>10</v>
      </c>
      <c r="B11" s="7" t="s">
        <v>21</v>
      </c>
      <c r="C11" s="3" t="s">
        <v>20</v>
      </c>
      <c r="D11" s="4" t="s">
        <v>377</v>
      </c>
      <c r="E11" s="8">
        <v>0</v>
      </c>
      <c r="F11" s="8">
        <f t="shared" si="1"/>
        <v>0</v>
      </c>
      <c r="G11" s="12" t="str">
        <f t="shared" si="0"/>
        <v>Neutral</v>
      </c>
      <c r="H11" s="11">
        <f t="shared" ref="H11" si="20">COUNTIF($K11:$P11,$H$1)</f>
        <v>1</v>
      </c>
      <c r="I11" s="11">
        <f t="shared" ref="I11" si="21">COUNTIF($K11:$P11,$I$1)</f>
        <v>0</v>
      </c>
      <c r="J11" s="11">
        <f t="shared" ref="J11" si="22">COUNTIF($K11:$P11,$J$1)</f>
        <v>5</v>
      </c>
      <c r="K11" s="10" t="s">
        <v>362</v>
      </c>
      <c r="L11" s="10" t="s">
        <v>362</v>
      </c>
      <c r="M11" s="10" t="s">
        <v>362</v>
      </c>
      <c r="N11" s="13" t="s">
        <v>277</v>
      </c>
      <c r="O11" s="13" t="s">
        <v>362</v>
      </c>
      <c r="P11" s="13" t="s">
        <v>362</v>
      </c>
      <c r="Q11" s="13" t="s">
        <v>362</v>
      </c>
      <c r="R11" s="13" t="s">
        <v>277</v>
      </c>
    </row>
    <row r="12" spans="1:18" x14ac:dyDescent="0.2">
      <c r="A12" s="3">
        <v>11</v>
      </c>
      <c r="B12" s="7" t="s">
        <v>22</v>
      </c>
      <c r="C12" s="3" t="s">
        <v>23</v>
      </c>
      <c r="D12" s="4" t="s">
        <v>378</v>
      </c>
      <c r="E12" s="8">
        <v>0</v>
      </c>
      <c r="F12" s="8">
        <f t="shared" si="1"/>
        <v>0</v>
      </c>
      <c r="G12" s="12" t="str">
        <f t="shared" si="0"/>
        <v>Neutral</v>
      </c>
      <c r="H12" s="11">
        <f t="shared" ref="H12" si="23">COUNTIF($K12:$M12,$H$1)</f>
        <v>0</v>
      </c>
      <c r="I12" s="11">
        <f t="shared" ref="I12" si="24">COUNTIF($K12:$M12,$I$1)</f>
        <v>1</v>
      </c>
      <c r="J12" s="11">
        <f t="shared" ref="J12" si="25">COUNTIF($K12:$M12,$J$1)</f>
        <v>2</v>
      </c>
      <c r="K12" s="10" t="s">
        <v>276</v>
      </c>
      <c r="L12" s="10" t="s">
        <v>362</v>
      </c>
      <c r="M12" s="10" t="s">
        <v>362</v>
      </c>
      <c r="N12" s="13" t="s">
        <v>362</v>
      </c>
      <c r="O12" s="13" t="s">
        <v>277</v>
      </c>
      <c r="P12" s="13" t="s">
        <v>362</v>
      </c>
      <c r="Q12" s="13" t="s">
        <v>362</v>
      </c>
      <c r="R12" s="13" t="s">
        <v>362</v>
      </c>
    </row>
    <row r="13" spans="1:18" x14ac:dyDescent="0.2">
      <c r="A13" s="3">
        <v>12</v>
      </c>
      <c r="B13" s="7" t="s">
        <v>25</v>
      </c>
      <c r="C13" s="3" t="s">
        <v>24</v>
      </c>
      <c r="D13" s="4" t="s">
        <v>379</v>
      </c>
      <c r="E13" s="8">
        <v>1</v>
      </c>
      <c r="F13" s="8">
        <f t="shared" si="1"/>
        <v>1</v>
      </c>
      <c r="G13" s="12" t="str">
        <f t="shared" si="0"/>
        <v>Positive</v>
      </c>
      <c r="H13" s="11">
        <f t="shared" ref="H13" si="26">COUNTIF($K13:$P13,$H$1)</f>
        <v>6</v>
      </c>
      <c r="I13" s="11">
        <f t="shared" ref="I13" si="27">COUNTIF($K13:$P13,$I$1)</f>
        <v>0</v>
      </c>
      <c r="J13" s="11">
        <f t="shared" ref="J13" si="28">COUNTIF($K13:$P13,$J$1)</f>
        <v>0</v>
      </c>
      <c r="K13" s="10" t="s">
        <v>277</v>
      </c>
      <c r="L13" s="10" t="s">
        <v>277</v>
      </c>
      <c r="M13" s="10" t="s">
        <v>277</v>
      </c>
      <c r="N13" s="13" t="s">
        <v>277</v>
      </c>
      <c r="O13" s="13" t="s">
        <v>277</v>
      </c>
      <c r="P13" s="13" t="s">
        <v>277</v>
      </c>
      <c r="Q13" s="13" t="s">
        <v>277</v>
      </c>
      <c r="R13" s="13" t="s">
        <v>277</v>
      </c>
    </row>
    <row r="14" spans="1:18" x14ac:dyDescent="0.2">
      <c r="A14" s="3">
        <v>13</v>
      </c>
      <c r="B14" s="7" t="s">
        <v>27</v>
      </c>
      <c r="C14" s="3" t="s">
        <v>26</v>
      </c>
      <c r="D14" s="4" t="s">
        <v>380</v>
      </c>
      <c r="E14" s="8">
        <v>-1</v>
      </c>
      <c r="F14" s="8">
        <f t="shared" si="1"/>
        <v>-1</v>
      </c>
      <c r="G14" s="12" t="str">
        <f t="shared" si="0"/>
        <v>Negative</v>
      </c>
      <c r="H14" s="11">
        <f t="shared" ref="H14" si="29">COUNTIF($K14:$M14,$H$1)</f>
        <v>0</v>
      </c>
      <c r="I14" s="11">
        <f t="shared" ref="I14" si="30">COUNTIF($K14:$M14,$I$1)</f>
        <v>3</v>
      </c>
      <c r="J14" s="11">
        <f t="shared" ref="J14" si="31">COUNTIF($K14:$M14,$J$1)</f>
        <v>0</v>
      </c>
      <c r="K14" s="10" t="s">
        <v>276</v>
      </c>
      <c r="L14" s="10" t="s">
        <v>276</v>
      </c>
      <c r="M14" s="10" t="s">
        <v>276</v>
      </c>
      <c r="N14" s="13" t="s">
        <v>276</v>
      </c>
      <c r="O14" s="13" t="s">
        <v>276</v>
      </c>
      <c r="P14" s="13" t="s">
        <v>276</v>
      </c>
      <c r="Q14" s="13" t="s">
        <v>276</v>
      </c>
      <c r="R14" s="13" t="s">
        <v>276</v>
      </c>
    </row>
    <row r="15" spans="1:18" x14ac:dyDescent="0.2">
      <c r="A15" s="3">
        <v>14</v>
      </c>
      <c r="B15" s="7" t="s">
        <v>28</v>
      </c>
      <c r="C15" s="3" t="s">
        <v>29</v>
      </c>
      <c r="D15" s="4" t="s">
        <v>381</v>
      </c>
      <c r="E15" s="8">
        <v>-1</v>
      </c>
      <c r="F15" s="8">
        <f t="shared" si="1"/>
        <v>-1</v>
      </c>
      <c r="G15" s="12" t="str">
        <f t="shared" si="0"/>
        <v>Negative</v>
      </c>
      <c r="H15" s="11">
        <f t="shared" ref="H15" si="32">COUNTIF($K15:$P15,$H$1)</f>
        <v>1</v>
      </c>
      <c r="I15" s="11">
        <f t="shared" ref="I15" si="33">COUNTIF($K15:$P15,$I$1)</f>
        <v>4</v>
      </c>
      <c r="J15" s="11">
        <f t="shared" ref="J15" si="34">COUNTIF($K15:$P15,$J$1)</f>
        <v>1</v>
      </c>
      <c r="K15" s="10" t="s">
        <v>362</v>
      </c>
      <c r="L15" s="10" t="s">
        <v>276</v>
      </c>
      <c r="M15" s="10" t="s">
        <v>276</v>
      </c>
      <c r="N15" s="13" t="s">
        <v>277</v>
      </c>
      <c r="O15" s="13" t="s">
        <v>276</v>
      </c>
      <c r="P15" s="13" t="s">
        <v>276</v>
      </c>
      <c r="Q15" s="13" t="s">
        <v>276</v>
      </c>
      <c r="R15" s="13" t="s">
        <v>276</v>
      </c>
    </row>
    <row r="16" spans="1:18" x14ac:dyDescent="0.2">
      <c r="A16" s="3">
        <v>15</v>
      </c>
      <c r="B16" s="7" t="s">
        <v>31</v>
      </c>
      <c r="C16" s="3" t="s">
        <v>30</v>
      </c>
      <c r="D16" s="4" t="s">
        <v>382</v>
      </c>
      <c r="E16" s="8">
        <v>-1</v>
      </c>
      <c r="F16" s="8">
        <f t="shared" si="1"/>
        <v>-1</v>
      </c>
      <c r="G16" s="12" t="str">
        <f t="shared" si="0"/>
        <v>Negative</v>
      </c>
      <c r="H16" s="11">
        <f t="shared" ref="H16" si="35">COUNTIF($K16:$M16,$H$1)</f>
        <v>0</v>
      </c>
      <c r="I16" s="11">
        <f t="shared" ref="I16" si="36">COUNTIF($K16:$M16,$I$1)</f>
        <v>2</v>
      </c>
      <c r="J16" s="11">
        <f t="shared" ref="J16" si="37">COUNTIF($K16:$M16,$J$1)</f>
        <v>1</v>
      </c>
      <c r="K16" s="10" t="s">
        <v>362</v>
      </c>
      <c r="L16" s="10" t="s">
        <v>276</v>
      </c>
      <c r="M16" s="10" t="s">
        <v>276</v>
      </c>
      <c r="N16" s="13" t="s">
        <v>362</v>
      </c>
      <c r="O16" s="13" t="s">
        <v>362</v>
      </c>
      <c r="P16" s="13" t="s">
        <v>362</v>
      </c>
      <c r="Q16" s="13" t="s">
        <v>362</v>
      </c>
      <c r="R16" s="13" t="s">
        <v>276</v>
      </c>
    </row>
    <row r="17" spans="1:18" x14ac:dyDescent="0.2">
      <c r="A17" s="3">
        <v>16</v>
      </c>
      <c r="B17" s="7" t="s">
        <v>33</v>
      </c>
      <c r="C17" s="3" t="s">
        <v>32</v>
      </c>
      <c r="D17" s="4" t="s">
        <v>383</v>
      </c>
      <c r="E17" s="8">
        <v>-1</v>
      </c>
      <c r="F17" s="8">
        <f t="shared" si="1"/>
        <v>-1</v>
      </c>
      <c r="G17" s="12" t="str">
        <f t="shared" si="0"/>
        <v>Negative</v>
      </c>
      <c r="H17" s="11">
        <f t="shared" ref="H17" si="38">COUNTIF($K17:$P17,$H$1)</f>
        <v>0</v>
      </c>
      <c r="I17" s="11">
        <f t="shared" ref="I17" si="39">COUNTIF($K17:$P17,$I$1)</f>
        <v>5</v>
      </c>
      <c r="J17" s="11">
        <f t="shared" ref="J17" si="40">COUNTIF($K17:$P17,$J$1)</f>
        <v>1</v>
      </c>
      <c r="K17" s="10" t="s">
        <v>276</v>
      </c>
      <c r="L17" s="10" t="s">
        <v>276</v>
      </c>
      <c r="M17" s="10" t="s">
        <v>276</v>
      </c>
      <c r="N17" s="13" t="s">
        <v>362</v>
      </c>
      <c r="O17" s="13" t="s">
        <v>276</v>
      </c>
      <c r="P17" s="13" t="s">
        <v>276</v>
      </c>
      <c r="Q17" s="13" t="s">
        <v>276</v>
      </c>
      <c r="R17" s="13" t="s">
        <v>276</v>
      </c>
    </row>
    <row r="18" spans="1:18" x14ac:dyDescent="0.2">
      <c r="A18" s="3">
        <v>17</v>
      </c>
      <c r="B18" s="7" t="s">
        <v>35</v>
      </c>
      <c r="C18" s="3" t="s">
        <v>34</v>
      </c>
      <c r="D18" s="4" t="s">
        <v>384</v>
      </c>
      <c r="E18" s="8">
        <v>0</v>
      </c>
      <c r="F18" s="8">
        <f t="shared" si="1"/>
        <v>0</v>
      </c>
      <c r="G18" s="12" t="str">
        <f t="shared" si="0"/>
        <v>Neutral</v>
      </c>
      <c r="H18" s="11">
        <f t="shared" ref="H18" si="41">COUNTIF($K18:$M18,$H$1)</f>
        <v>1</v>
      </c>
      <c r="I18" s="11">
        <f t="shared" ref="I18" si="42">COUNTIF($K18:$M18,$I$1)</f>
        <v>0</v>
      </c>
      <c r="J18" s="11">
        <f t="shared" ref="J18" si="43">COUNTIF($K18:$M18,$J$1)</f>
        <v>2</v>
      </c>
      <c r="K18" s="10" t="s">
        <v>277</v>
      </c>
      <c r="L18" s="10" t="s">
        <v>362</v>
      </c>
      <c r="M18" s="10" t="s">
        <v>362</v>
      </c>
      <c r="N18" s="13" t="s">
        <v>362</v>
      </c>
      <c r="O18" s="13" t="s">
        <v>362</v>
      </c>
      <c r="P18" s="13" t="s">
        <v>362</v>
      </c>
      <c r="Q18" s="13" t="s">
        <v>362</v>
      </c>
      <c r="R18" s="13" t="s">
        <v>362</v>
      </c>
    </row>
    <row r="19" spans="1:18" x14ac:dyDescent="0.2">
      <c r="A19" s="3">
        <v>18</v>
      </c>
      <c r="B19" s="7" t="s">
        <v>37</v>
      </c>
      <c r="C19" s="3" t="s">
        <v>36</v>
      </c>
      <c r="D19" s="4" t="s">
        <v>385</v>
      </c>
      <c r="E19" s="8">
        <v>0</v>
      </c>
      <c r="F19" s="8">
        <f t="shared" si="1"/>
        <v>1</v>
      </c>
      <c r="G19" s="12" t="str">
        <f t="shared" si="0"/>
        <v>Positive</v>
      </c>
      <c r="H19" s="11">
        <f t="shared" ref="H19" si="44">COUNTIF($K19:$P19,$H$1)</f>
        <v>4</v>
      </c>
      <c r="I19" s="11">
        <f t="shared" ref="I19" si="45">COUNTIF($K19:$P19,$I$1)</f>
        <v>0</v>
      </c>
      <c r="J19" s="11">
        <f t="shared" ref="J19" si="46">COUNTIF($K19:$P19,$J$1)</f>
        <v>2</v>
      </c>
      <c r="K19" s="10" t="s">
        <v>362</v>
      </c>
      <c r="L19" s="10" t="s">
        <v>362</v>
      </c>
      <c r="M19" s="10" t="s">
        <v>277</v>
      </c>
      <c r="N19" s="13" t="s">
        <v>277</v>
      </c>
      <c r="O19" s="13" t="s">
        <v>277</v>
      </c>
      <c r="P19" s="13" t="s">
        <v>277</v>
      </c>
      <c r="Q19" s="13" t="s">
        <v>277</v>
      </c>
      <c r="R19" s="13" t="s">
        <v>277</v>
      </c>
    </row>
    <row r="20" spans="1:18" x14ac:dyDescent="0.2">
      <c r="A20" s="3">
        <v>19</v>
      </c>
      <c r="B20" s="7" t="s">
        <v>279</v>
      </c>
      <c r="C20" s="3" t="s">
        <v>278</v>
      </c>
      <c r="D20" s="4" t="s">
        <v>386</v>
      </c>
      <c r="E20" s="8">
        <v>1</v>
      </c>
      <c r="F20" s="8">
        <f t="shared" si="1"/>
        <v>1</v>
      </c>
      <c r="G20" s="12" t="str">
        <f t="shared" si="0"/>
        <v>Positive</v>
      </c>
      <c r="H20" s="11">
        <f t="shared" ref="H20" si="47">COUNTIF($K20:$M20,$H$1)</f>
        <v>3</v>
      </c>
      <c r="I20" s="11">
        <f t="shared" ref="I20" si="48">COUNTIF($K20:$M20,$I$1)</f>
        <v>0</v>
      </c>
      <c r="J20" s="11">
        <f t="shared" ref="J20" si="49">COUNTIF($K20:$M20,$J$1)</f>
        <v>0</v>
      </c>
      <c r="K20" s="10" t="s">
        <v>277</v>
      </c>
      <c r="L20" s="10" t="s">
        <v>277</v>
      </c>
      <c r="M20" s="10" t="s">
        <v>277</v>
      </c>
      <c r="N20" s="13" t="s">
        <v>277</v>
      </c>
      <c r="O20" s="13" t="s">
        <v>277</v>
      </c>
      <c r="P20" s="13" t="s">
        <v>277</v>
      </c>
      <c r="Q20" s="13" t="s">
        <v>277</v>
      </c>
      <c r="R20" s="13" t="s">
        <v>277</v>
      </c>
    </row>
    <row r="21" spans="1:18" x14ac:dyDescent="0.2">
      <c r="A21" s="3">
        <v>20</v>
      </c>
      <c r="B21" s="7" t="s">
        <v>281</v>
      </c>
      <c r="C21" s="3" t="s">
        <v>280</v>
      </c>
      <c r="D21" s="4" t="s">
        <v>387</v>
      </c>
      <c r="E21" s="8">
        <v>1</v>
      </c>
      <c r="F21" s="8">
        <f t="shared" si="1"/>
        <v>1</v>
      </c>
      <c r="G21" s="12" t="str">
        <f t="shared" si="0"/>
        <v>Positive</v>
      </c>
      <c r="H21" s="11">
        <f t="shared" ref="H21" si="50">COUNTIF($K21:$P21,$H$1)</f>
        <v>3</v>
      </c>
      <c r="I21" s="11">
        <f t="shared" ref="I21" si="51">COUNTIF($K21:$P21,$I$1)</f>
        <v>0</v>
      </c>
      <c r="J21" s="11">
        <f t="shared" ref="J21" si="52">COUNTIF($K21:$P21,$J$1)</f>
        <v>3</v>
      </c>
      <c r="K21" s="10" t="s">
        <v>277</v>
      </c>
      <c r="L21" s="10" t="s">
        <v>277</v>
      </c>
      <c r="M21" s="10" t="s">
        <v>362</v>
      </c>
      <c r="N21" s="13" t="s">
        <v>277</v>
      </c>
      <c r="O21" s="13" t="s">
        <v>362</v>
      </c>
      <c r="P21" s="13" t="s">
        <v>362</v>
      </c>
      <c r="Q21" s="13" t="s">
        <v>277</v>
      </c>
      <c r="R21" s="13" t="s">
        <v>277</v>
      </c>
    </row>
    <row r="22" spans="1:18" x14ac:dyDescent="0.2">
      <c r="A22" s="3">
        <v>21</v>
      </c>
      <c r="B22" s="7" t="s">
        <v>39</v>
      </c>
      <c r="C22" s="3" t="s">
        <v>38</v>
      </c>
      <c r="D22" s="4" t="s">
        <v>388</v>
      </c>
      <c r="E22" s="8">
        <v>0</v>
      </c>
      <c r="F22" s="8">
        <f t="shared" si="1"/>
        <v>0</v>
      </c>
      <c r="G22" s="12" t="str">
        <f t="shared" si="0"/>
        <v>Neutral</v>
      </c>
      <c r="H22" s="11">
        <f t="shared" ref="H22" si="53">COUNTIF($K22:$M22,$H$1)</f>
        <v>0</v>
      </c>
      <c r="I22" s="11">
        <f t="shared" ref="I22" si="54">COUNTIF($K22:$M22,$I$1)</f>
        <v>0</v>
      </c>
      <c r="J22" s="11">
        <f t="shared" ref="J22" si="55">COUNTIF($K22:$M22,$J$1)</f>
        <v>3</v>
      </c>
      <c r="K22" s="10" t="s">
        <v>362</v>
      </c>
      <c r="L22" s="10" t="s">
        <v>362</v>
      </c>
      <c r="M22" s="10" t="s">
        <v>362</v>
      </c>
      <c r="N22" s="13" t="s">
        <v>362</v>
      </c>
      <c r="O22" s="13" t="s">
        <v>362</v>
      </c>
      <c r="P22" s="13" t="s">
        <v>362</v>
      </c>
      <c r="Q22" s="13" t="s">
        <v>362</v>
      </c>
      <c r="R22" s="13" t="s">
        <v>362</v>
      </c>
    </row>
    <row r="23" spans="1:18" x14ac:dyDescent="0.2">
      <c r="A23" s="3">
        <v>22</v>
      </c>
      <c r="B23" s="7" t="s">
        <v>41</v>
      </c>
      <c r="C23" s="3" t="s">
        <v>40</v>
      </c>
      <c r="D23" s="4" t="s">
        <v>389</v>
      </c>
      <c r="E23" s="8">
        <v>-1</v>
      </c>
      <c r="F23" s="8">
        <f t="shared" si="1"/>
        <v>-1</v>
      </c>
      <c r="G23" s="12" t="str">
        <f t="shared" si="0"/>
        <v>Negative</v>
      </c>
      <c r="H23" s="11">
        <f t="shared" ref="H23" si="56">COUNTIF($K23:$P23,$H$1)</f>
        <v>0</v>
      </c>
      <c r="I23" s="11">
        <f t="shared" ref="I23" si="57">COUNTIF($K23:$P23,$I$1)</f>
        <v>4</v>
      </c>
      <c r="J23" s="11">
        <f t="shared" ref="J23" si="58">COUNTIF($K23:$P23,$J$1)</f>
        <v>2</v>
      </c>
      <c r="K23" s="10" t="s">
        <v>362</v>
      </c>
      <c r="L23" s="10" t="s">
        <v>276</v>
      </c>
      <c r="M23" s="10" t="s">
        <v>276</v>
      </c>
      <c r="N23" s="13" t="s">
        <v>362</v>
      </c>
      <c r="O23" s="13" t="s">
        <v>276</v>
      </c>
      <c r="P23" s="13" t="s">
        <v>276</v>
      </c>
      <c r="Q23" s="13" t="s">
        <v>276</v>
      </c>
      <c r="R23" s="13" t="s">
        <v>276</v>
      </c>
    </row>
    <row r="24" spans="1:18" x14ac:dyDescent="0.2">
      <c r="A24" s="3">
        <v>23</v>
      </c>
      <c r="B24" s="7" t="s">
        <v>43</v>
      </c>
      <c r="C24" s="3" t="s">
        <v>42</v>
      </c>
      <c r="D24" s="4" t="s">
        <v>390</v>
      </c>
      <c r="E24" s="8">
        <v>1</v>
      </c>
      <c r="F24" s="8">
        <f t="shared" si="1"/>
        <v>1</v>
      </c>
      <c r="G24" s="12" t="str">
        <f t="shared" si="0"/>
        <v>Positive</v>
      </c>
      <c r="H24" s="11">
        <f t="shared" ref="H24" si="59">COUNTIF($K24:$M24,$H$1)</f>
        <v>2</v>
      </c>
      <c r="I24" s="11">
        <f t="shared" ref="I24" si="60">COUNTIF($K24:$M24,$I$1)</f>
        <v>0</v>
      </c>
      <c r="J24" s="11">
        <f t="shared" ref="J24" si="61">COUNTIF($K24:$M24,$J$1)</f>
        <v>1</v>
      </c>
      <c r="K24" s="10" t="s">
        <v>362</v>
      </c>
      <c r="L24" s="10" t="s">
        <v>277</v>
      </c>
      <c r="M24" s="10" t="s">
        <v>277</v>
      </c>
      <c r="N24" s="13" t="s">
        <v>277</v>
      </c>
      <c r="O24" s="13" t="s">
        <v>277</v>
      </c>
      <c r="P24" s="13" t="s">
        <v>362</v>
      </c>
      <c r="Q24" s="13" t="s">
        <v>277</v>
      </c>
      <c r="R24" s="13" t="s">
        <v>277</v>
      </c>
    </row>
    <row r="25" spans="1:18" x14ac:dyDescent="0.2">
      <c r="A25" s="3">
        <v>24</v>
      </c>
      <c r="B25" s="7" t="s">
        <v>45</v>
      </c>
      <c r="C25" s="3" t="s">
        <v>44</v>
      </c>
      <c r="D25" s="4" t="s">
        <v>391</v>
      </c>
      <c r="E25" s="8">
        <v>-1</v>
      </c>
      <c r="F25" s="8">
        <f t="shared" si="1"/>
        <v>-1</v>
      </c>
      <c r="G25" s="12" t="str">
        <f t="shared" si="0"/>
        <v>Negative</v>
      </c>
      <c r="H25" s="11">
        <f t="shared" ref="H25" si="62">COUNTIF($K25:$P25,$H$1)</f>
        <v>0</v>
      </c>
      <c r="I25" s="11">
        <f t="shared" ref="I25" si="63">COUNTIF($K25:$P25,$I$1)</f>
        <v>6</v>
      </c>
      <c r="J25" s="11">
        <f t="shared" ref="J25" si="64">COUNTIF($K25:$P25,$J$1)</f>
        <v>0</v>
      </c>
      <c r="K25" s="10" t="s">
        <v>276</v>
      </c>
      <c r="L25" s="10" t="s">
        <v>276</v>
      </c>
      <c r="M25" s="10" t="s">
        <v>276</v>
      </c>
      <c r="N25" s="13" t="s">
        <v>276</v>
      </c>
      <c r="O25" s="13" t="s">
        <v>276</v>
      </c>
      <c r="P25" s="13" t="s">
        <v>276</v>
      </c>
      <c r="Q25" s="13" t="s">
        <v>276</v>
      </c>
      <c r="R25" s="13" t="s">
        <v>276</v>
      </c>
    </row>
    <row r="26" spans="1:18" x14ac:dyDescent="0.2">
      <c r="A26" s="3">
        <v>25</v>
      </c>
      <c r="B26" s="7" t="s">
        <v>47</v>
      </c>
      <c r="C26" s="3" t="s">
        <v>46</v>
      </c>
      <c r="D26" s="4" t="s">
        <v>392</v>
      </c>
      <c r="E26" s="8">
        <v>1</v>
      </c>
      <c r="F26" s="8">
        <f t="shared" si="1"/>
        <v>1</v>
      </c>
      <c r="G26" s="12" t="str">
        <f t="shared" si="0"/>
        <v>Positive</v>
      </c>
      <c r="H26" s="11">
        <f t="shared" ref="H26" si="65">COUNTIF($K26:$M26,$H$1)</f>
        <v>2</v>
      </c>
      <c r="I26" s="11">
        <f t="shared" ref="I26" si="66">COUNTIF($K26:$M26,$I$1)</f>
        <v>0</v>
      </c>
      <c r="J26" s="11">
        <f t="shared" ref="J26" si="67">COUNTIF($K26:$M26,$J$1)</f>
        <v>1</v>
      </c>
      <c r="K26" s="10" t="s">
        <v>362</v>
      </c>
      <c r="L26" s="10" t="s">
        <v>277</v>
      </c>
      <c r="M26" s="10" t="s">
        <v>277</v>
      </c>
      <c r="N26" s="13" t="s">
        <v>276</v>
      </c>
      <c r="O26" s="13" t="s">
        <v>277</v>
      </c>
      <c r="P26" s="13" t="s">
        <v>277</v>
      </c>
      <c r="Q26" s="13" t="s">
        <v>277</v>
      </c>
      <c r="R26" s="13" t="s">
        <v>276</v>
      </c>
    </row>
    <row r="27" spans="1:18" x14ac:dyDescent="0.2">
      <c r="A27" s="3">
        <v>26</v>
      </c>
      <c r="B27" s="7" t="s">
        <v>282</v>
      </c>
      <c r="C27" s="3" t="s">
        <v>48</v>
      </c>
      <c r="D27" s="4" t="s">
        <v>393</v>
      </c>
      <c r="E27" s="8">
        <v>-1</v>
      </c>
      <c r="F27" s="8">
        <f t="shared" si="1"/>
        <v>-1</v>
      </c>
      <c r="G27" s="12" t="str">
        <f t="shared" si="0"/>
        <v>Negative</v>
      </c>
      <c r="H27" s="11">
        <f t="shared" ref="H27" si="68">COUNTIF($K27:$P27,$H$1)</f>
        <v>0</v>
      </c>
      <c r="I27" s="11">
        <f t="shared" ref="I27" si="69">COUNTIF($K27:$P27,$I$1)</f>
        <v>3</v>
      </c>
      <c r="J27" s="11">
        <f t="shared" ref="J27" si="70">COUNTIF($K27:$P27,$J$1)</f>
        <v>3</v>
      </c>
      <c r="K27" s="10" t="s">
        <v>362</v>
      </c>
      <c r="L27" s="10" t="s">
        <v>276</v>
      </c>
      <c r="M27" s="10" t="s">
        <v>276</v>
      </c>
      <c r="N27" s="13" t="s">
        <v>362</v>
      </c>
      <c r="O27" s="13" t="s">
        <v>362</v>
      </c>
      <c r="P27" s="13" t="s">
        <v>276</v>
      </c>
      <c r="Q27" s="13" t="s">
        <v>362</v>
      </c>
      <c r="R27" s="13" t="s">
        <v>362</v>
      </c>
    </row>
    <row r="28" spans="1:18" x14ac:dyDescent="0.2">
      <c r="A28" s="3">
        <v>27</v>
      </c>
      <c r="B28" s="7" t="s">
        <v>19</v>
      </c>
      <c r="C28" s="3" t="s">
        <v>49</v>
      </c>
      <c r="D28" s="4" t="s">
        <v>394</v>
      </c>
      <c r="E28" s="8">
        <v>-1</v>
      </c>
      <c r="F28" s="8">
        <f t="shared" si="1"/>
        <v>-1</v>
      </c>
      <c r="G28" s="12" t="str">
        <f t="shared" si="0"/>
        <v>Negative</v>
      </c>
      <c r="H28" s="11">
        <f t="shared" ref="H28" si="71">COUNTIF($K28:$M28,$H$1)</f>
        <v>0</v>
      </c>
      <c r="I28" s="11">
        <f t="shared" ref="I28" si="72">COUNTIF($K28:$M28,$I$1)</f>
        <v>3</v>
      </c>
      <c r="J28" s="11">
        <f t="shared" ref="J28" si="73">COUNTIF($K28:$M28,$J$1)</f>
        <v>0</v>
      </c>
      <c r="K28" s="10" t="s">
        <v>276</v>
      </c>
      <c r="L28" s="10" t="s">
        <v>276</v>
      </c>
      <c r="M28" s="10" t="s">
        <v>276</v>
      </c>
      <c r="N28" s="13" t="s">
        <v>276</v>
      </c>
      <c r="O28" s="13" t="s">
        <v>276</v>
      </c>
      <c r="P28" s="13" t="s">
        <v>276</v>
      </c>
      <c r="Q28" s="13" t="s">
        <v>276</v>
      </c>
      <c r="R28" s="13" t="s">
        <v>276</v>
      </c>
    </row>
    <row r="29" spans="1:18" x14ac:dyDescent="0.2">
      <c r="A29" s="3">
        <v>28</v>
      </c>
      <c r="B29" s="7" t="s">
        <v>51</v>
      </c>
      <c r="C29" s="3" t="s">
        <v>50</v>
      </c>
      <c r="D29" s="4" t="s">
        <v>395</v>
      </c>
      <c r="E29" s="8">
        <v>-1</v>
      </c>
      <c r="F29" s="8">
        <f t="shared" si="1"/>
        <v>-1</v>
      </c>
      <c r="G29" s="12" t="str">
        <f t="shared" si="0"/>
        <v>Negative</v>
      </c>
      <c r="H29" s="11">
        <f t="shared" ref="H29" si="74">COUNTIF($K29:$P29,$H$1)</f>
        <v>0</v>
      </c>
      <c r="I29" s="11">
        <f t="shared" ref="I29" si="75">COUNTIF($K29:$P29,$I$1)</f>
        <v>4</v>
      </c>
      <c r="J29" s="11">
        <f t="shared" ref="J29" si="76">COUNTIF($K29:$P29,$J$1)</f>
        <v>2</v>
      </c>
      <c r="K29" s="10" t="s">
        <v>276</v>
      </c>
      <c r="L29" s="10" t="s">
        <v>276</v>
      </c>
      <c r="M29" s="10" t="s">
        <v>276</v>
      </c>
      <c r="N29" s="13" t="s">
        <v>276</v>
      </c>
      <c r="O29" s="13" t="s">
        <v>362</v>
      </c>
      <c r="P29" s="13" t="s">
        <v>362</v>
      </c>
      <c r="Q29" s="13" t="s">
        <v>276</v>
      </c>
      <c r="R29" s="13" t="s">
        <v>276</v>
      </c>
    </row>
    <row r="30" spans="1:18" x14ac:dyDescent="0.2">
      <c r="A30" s="3">
        <v>29</v>
      </c>
      <c r="B30" s="7" t="s">
        <v>53</v>
      </c>
      <c r="C30" s="3" t="s">
        <v>52</v>
      </c>
      <c r="D30" s="4" t="s">
        <v>396</v>
      </c>
      <c r="E30" s="8">
        <v>0</v>
      </c>
      <c r="F30" s="8">
        <f t="shared" si="1"/>
        <v>0</v>
      </c>
      <c r="G30" s="12" t="str">
        <f t="shared" si="0"/>
        <v>Neutral</v>
      </c>
      <c r="H30" s="11">
        <f t="shared" ref="H30" si="77">COUNTIF($K30:$M30,$H$1)</f>
        <v>0</v>
      </c>
      <c r="I30" s="11">
        <f t="shared" ref="I30" si="78">COUNTIF($K30:$M30,$I$1)</f>
        <v>0</v>
      </c>
      <c r="J30" s="11">
        <f t="shared" ref="J30" si="79">COUNTIF($K30:$M30,$J$1)</f>
        <v>3</v>
      </c>
      <c r="K30" s="10" t="s">
        <v>362</v>
      </c>
      <c r="L30" s="10" t="s">
        <v>362</v>
      </c>
      <c r="M30" s="10" t="s">
        <v>362</v>
      </c>
      <c r="N30" s="13" t="s">
        <v>362</v>
      </c>
      <c r="O30" s="13" t="s">
        <v>362</v>
      </c>
      <c r="P30" s="13" t="s">
        <v>362</v>
      </c>
      <c r="Q30" s="13" t="s">
        <v>362</v>
      </c>
      <c r="R30" s="13" t="s">
        <v>362</v>
      </c>
    </row>
    <row r="31" spans="1:18" x14ac:dyDescent="0.2">
      <c r="A31" s="3">
        <v>30</v>
      </c>
      <c r="B31" s="7" t="s">
        <v>55</v>
      </c>
      <c r="C31" s="3" t="s">
        <v>54</v>
      </c>
      <c r="D31" s="4" t="s">
        <v>397</v>
      </c>
      <c r="E31" s="8">
        <v>0</v>
      </c>
      <c r="F31" s="8">
        <f t="shared" si="1"/>
        <v>0</v>
      </c>
      <c r="G31" s="12" t="str">
        <f t="shared" si="0"/>
        <v>Neutral</v>
      </c>
      <c r="H31" s="11">
        <f t="shared" ref="H31" si="80">COUNTIF($K31:$P31,$H$1)</f>
        <v>0</v>
      </c>
      <c r="I31" s="11">
        <f t="shared" ref="I31" si="81">COUNTIF($K31:$P31,$I$1)</f>
        <v>0</v>
      </c>
      <c r="J31" s="11">
        <f t="shared" ref="J31" si="82">COUNTIF($K31:$P31,$J$1)</f>
        <v>6</v>
      </c>
      <c r="K31" s="10" t="s">
        <v>362</v>
      </c>
      <c r="L31" s="10" t="s">
        <v>362</v>
      </c>
      <c r="M31" s="10" t="s">
        <v>362</v>
      </c>
      <c r="N31" s="13" t="s">
        <v>362</v>
      </c>
      <c r="O31" s="13" t="s">
        <v>362</v>
      </c>
      <c r="P31" s="13" t="s">
        <v>362</v>
      </c>
      <c r="Q31" s="13" t="s">
        <v>362</v>
      </c>
      <c r="R31" s="13" t="s">
        <v>276</v>
      </c>
    </row>
    <row r="32" spans="1:18" x14ac:dyDescent="0.2">
      <c r="A32" s="3">
        <v>31</v>
      </c>
      <c r="B32" s="7" t="s">
        <v>57</v>
      </c>
      <c r="C32" s="3" t="s">
        <v>56</v>
      </c>
      <c r="D32" s="4" t="s">
        <v>398</v>
      </c>
      <c r="E32" s="8">
        <v>1</v>
      </c>
      <c r="F32" s="8">
        <f t="shared" si="1"/>
        <v>1</v>
      </c>
      <c r="G32" s="12" t="str">
        <f t="shared" si="0"/>
        <v>Positive</v>
      </c>
      <c r="H32" s="11">
        <f t="shared" ref="H32" si="83">COUNTIF($K32:$M32,$H$1)</f>
        <v>3</v>
      </c>
      <c r="I32" s="11">
        <f t="shared" ref="I32" si="84">COUNTIF($K32:$M32,$I$1)</f>
        <v>0</v>
      </c>
      <c r="J32" s="11">
        <f t="shared" ref="J32" si="85">COUNTIF($K32:$M32,$J$1)</f>
        <v>0</v>
      </c>
      <c r="K32" s="10" t="s">
        <v>277</v>
      </c>
      <c r="L32" s="10" t="s">
        <v>277</v>
      </c>
      <c r="M32" s="10" t="s">
        <v>277</v>
      </c>
      <c r="N32" s="13" t="s">
        <v>277</v>
      </c>
      <c r="O32" s="13" t="s">
        <v>277</v>
      </c>
      <c r="P32" s="13" t="s">
        <v>277</v>
      </c>
      <c r="Q32" s="13" t="s">
        <v>277</v>
      </c>
      <c r="R32" s="13" t="s">
        <v>277</v>
      </c>
    </row>
    <row r="33" spans="1:18" x14ac:dyDescent="0.2">
      <c r="A33" s="3">
        <v>32</v>
      </c>
      <c r="B33" s="7" t="s">
        <v>59</v>
      </c>
      <c r="C33" s="3" t="s">
        <v>58</v>
      </c>
      <c r="D33" s="4" t="s">
        <v>399</v>
      </c>
      <c r="E33" s="8">
        <v>-1</v>
      </c>
      <c r="F33" s="8">
        <f t="shared" si="1"/>
        <v>-1</v>
      </c>
      <c r="G33" s="12" t="str">
        <f t="shared" si="0"/>
        <v>Negative</v>
      </c>
      <c r="H33" s="11">
        <f t="shared" ref="H33" si="86">COUNTIF($K33:$P33,$H$1)</f>
        <v>0</v>
      </c>
      <c r="I33" s="11">
        <f t="shared" ref="I33" si="87">COUNTIF($K33:$P33,$I$1)</f>
        <v>6</v>
      </c>
      <c r="J33" s="11">
        <f t="shared" ref="J33" si="88">COUNTIF($K33:$P33,$J$1)</f>
        <v>0</v>
      </c>
      <c r="K33" s="10" t="s">
        <v>276</v>
      </c>
      <c r="L33" s="10" t="s">
        <v>276</v>
      </c>
      <c r="M33" s="10" t="s">
        <v>276</v>
      </c>
      <c r="N33" s="13" t="s">
        <v>276</v>
      </c>
      <c r="O33" s="13" t="s">
        <v>276</v>
      </c>
      <c r="P33" s="13" t="s">
        <v>276</v>
      </c>
      <c r="Q33" s="13" t="s">
        <v>276</v>
      </c>
      <c r="R33" s="13" t="s">
        <v>276</v>
      </c>
    </row>
    <row r="34" spans="1:18" x14ac:dyDescent="0.2">
      <c r="A34" s="3">
        <v>33</v>
      </c>
      <c r="B34" s="7" t="s">
        <v>61</v>
      </c>
      <c r="C34" s="3" t="s">
        <v>60</v>
      </c>
      <c r="D34" s="4" t="s">
        <v>400</v>
      </c>
      <c r="E34" s="8">
        <v>0</v>
      </c>
      <c r="F34" s="8">
        <f t="shared" si="1"/>
        <v>0</v>
      </c>
      <c r="G34" s="12" t="str">
        <f t="shared" ref="G34:G65" si="89">INDEX($H$1:$J$1,MATCH(MAX($H34:$J34),$H34:$J34,0))</f>
        <v>Neutral</v>
      </c>
      <c r="H34" s="11">
        <f t="shared" ref="H34" si="90">COUNTIF($K34:$M34,$H$1)</f>
        <v>0</v>
      </c>
      <c r="I34" s="11">
        <f t="shared" ref="I34" si="91">COUNTIF($K34:$M34,$I$1)</f>
        <v>0</v>
      </c>
      <c r="J34" s="11">
        <f t="shared" ref="J34" si="92">COUNTIF($K34:$M34,$J$1)</f>
        <v>3</v>
      </c>
      <c r="K34" s="10" t="s">
        <v>362</v>
      </c>
      <c r="L34" s="10" t="s">
        <v>362</v>
      </c>
      <c r="M34" s="10" t="s">
        <v>362</v>
      </c>
      <c r="N34" s="13" t="s">
        <v>362</v>
      </c>
      <c r="O34" s="13" t="s">
        <v>277</v>
      </c>
      <c r="P34" s="13" t="s">
        <v>362</v>
      </c>
      <c r="Q34" s="13" t="s">
        <v>277</v>
      </c>
      <c r="R34" s="13" t="s">
        <v>362</v>
      </c>
    </row>
    <row r="35" spans="1:18" x14ac:dyDescent="0.2">
      <c r="A35" s="3">
        <v>34</v>
      </c>
      <c r="B35" s="7" t="s">
        <v>63</v>
      </c>
      <c r="C35" s="3" t="s">
        <v>62</v>
      </c>
      <c r="D35" s="4" t="s">
        <v>401</v>
      </c>
      <c r="E35" s="8">
        <v>-1</v>
      </c>
      <c r="F35" s="8">
        <f t="shared" si="1"/>
        <v>-1</v>
      </c>
      <c r="G35" s="12" t="str">
        <f t="shared" si="89"/>
        <v>Negative</v>
      </c>
      <c r="H35" s="11">
        <f t="shared" ref="H35" si="93">COUNTIF($K35:$P35,$H$1)</f>
        <v>0</v>
      </c>
      <c r="I35" s="11">
        <f t="shared" ref="I35" si="94">COUNTIF($K35:$P35,$I$1)</f>
        <v>5</v>
      </c>
      <c r="J35" s="11">
        <f t="shared" ref="J35" si="95">COUNTIF($K35:$P35,$J$1)</f>
        <v>1</v>
      </c>
      <c r="K35" s="10" t="s">
        <v>276</v>
      </c>
      <c r="L35" s="10" t="s">
        <v>276</v>
      </c>
      <c r="M35" s="10" t="s">
        <v>276</v>
      </c>
      <c r="N35" s="13" t="s">
        <v>362</v>
      </c>
      <c r="O35" s="13" t="s">
        <v>276</v>
      </c>
      <c r="P35" s="13" t="s">
        <v>276</v>
      </c>
      <c r="Q35" s="13" t="s">
        <v>276</v>
      </c>
      <c r="R35" s="13" t="s">
        <v>276</v>
      </c>
    </row>
    <row r="36" spans="1:18" x14ac:dyDescent="0.2">
      <c r="A36" s="3">
        <v>35</v>
      </c>
      <c r="B36" s="7" t="s">
        <v>63</v>
      </c>
      <c r="C36" s="3" t="s">
        <v>64</v>
      </c>
      <c r="D36" s="4" t="s">
        <v>402</v>
      </c>
      <c r="E36" s="8">
        <v>0</v>
      </c>
      <c r="F36" s="8">
        <f t="shared" si="1"/>
        <v>0</v>
      </c>
      <c r="G36" s="12" t="str">
        <f t="shared" si="89"/>
        <v>Neutral</v>
      </c>
      <c r="H36" s="11">
        <f t="shared" ref="H36" si="96">COUNTIF($K36:$M36,$H$1)</f>
        <v>0</v>
      </c>
      <c r="I36" s="11">
        <f t="shared" ref="I36" si="97">COUNTIF($K36:$M36,$I$1)</f>
        <v>1</v>
      </c>
      <c r="J36" s="11">
        <f t="shared" ref="J36" si="98">COUNTIF($K36:$M36,$J$1)</f>
        <v>2</v>
      </c>
      <c r="K36" s="10" t="s">
        <v>276</v>
      </c>
      <c r="L36" s="10" t="s">
        <v>362</v>
      </c>
      <c r="M36" s="10" t="s">
        <v>362</v>
      </c>
      <c r="N36" s="13" t="s">
        <v>362</v>
      </c>
      <c r="O36" s="13" t="s">
        <v>362</v>
      </c>
      <c r="P36" s="13" t="s">
        <v>362</v>
      </c>
      <c r="Q36" s="13" t="s">
        <v>362</v>
      </c>
      <c r="R36" s="13" t="s">
        <v>362</v>
      </c>
    </row>
    <row r="37" spans="1:18" x14ac:dyDescent="0.2">
      <c r="A37" s="3">
        <v>36</v>
      </c>
      <c r="B37" s="7" t="s">
        <v>66</v>
      </c>
      <c r="C37" s="3" t="s">
        <v>65</v>
      </c>
      <c r="D37" s="4" t="s">
        <v>403</v>
      </c>
      <c r="E37" s="8">
        <v>0</v>
      </c>
      <c r="F37" s="8">
        <f t="shared" si="1"/>
        <v>0</v>
      </c>
      <c r="G37" s="12" t="str">
        <f t="shared" si="89"/>
        <v>Neutral</v>
      </c>
      <c r="H37" s="11">
        <f t="shared" ref="H37" si="99">COUNTIF($K37:$P37,$H$1)</f>
        <v>0</v>
      </c>
      <c r="I37" s="11">
        <f t="shared" ref="I37" si="100">COUNTIF($K37:$P37,$I$1)</f>
        <v>0</v>
      </c>
      <c r="J37" s="11">
        <f t="shared" ref="J37" si="101">COUNTIF($K37:$P37,$J$1)</f>
        <v>6</v>
      </c>
      <c r="K37" s="10" t="s">
        <v>362</v>
      </c>
      <c r="L37" s="10" t="s">
        <v>362</v>
      </c>
      <c r="M37" s="10" t="s">
        <v>362</v>
      </c>
      <c r="N37" s="13" t="s">
        <v>362</v>
      </c>
      <c r="O37" s="13" t="s">
        <v>362</v>
      </c>
      <c r="P37" s="13" t="s">
        <v>362</v>
      </c>
      <c r="Q37" s="13" t="s">
        <v>362</v>
      </c>
      <c r="R37" s="13" t="s">
        <v>276</v>
      </c>
    </row>
    <row r="38" spans="1:18" x14ac:dyDescent="0.2">
      <c r="A38" s="3">
        <v>37</v>
      </c>
      <c r="B38" s="7" t="s">
        <v>68</v>
      </c>
      <c r="C38" s="3" t="s">
        <v>67</v>
      </c>
      <c r="D38" s="4" t="s">
        <v>404</v>
      </c>
      <c r="E38" s="8">
        <v>-1</v>
      </c>
      <c r="F38" s="8">
        <f t="shared" si="1"/>
        <v>-1</v>
      </c>
      <c r="G38" s="12" t="str">
        <f t="shared" si="89"/>
        <v>Negative</v>
      </c>
      <c r="H38" s="11">
        <f t="shared" ref="H38" si="102">COUNTIF($K38:$M38,$H$1)</f>
        <v>0</v>
      </c>
      <c r="I38" s="11">
        <f t="shared" ref="I38" si="103">COUNTIF($K38:$M38,$I$1)</f>
        <v>2</v>
      </c>
      <c r="J38" s="11">
        <f t="shared" ref="J38" si="104">COUNTIF($K38:$M38,$J$1)</f>
        <v>1</v>
      </c>
      <c r="K38" s="10" t="s">
        <v>362</v>
      </c>
      <c r="L38" s="10" t="s">
        <v>276</v>
      </c>
      <c r="M38" s="10" t="s">
        <v>276</v>
      </c>
      <c r="N38" s="13" t="s">
        <v>277</v>
      </c>
      <c r="O38" s="13" t="s">
        <v>276</v>
      </c>
      <c r="P38" s="13" t="s">
        <v>276</v>
      </c>
      <c r="Q38" s="13" t="s">
        <v>276</v>
      </c>
      <c r="R38" s="13" t="s">
        <v>276</v>
      </c>
    </row>
    <row r="39" spans="1:18" x14ac:dyDescent="0.2">
      <c r="A39" s="3">
        <v>38</v>
      </c>
      <c r="B39" s="7" t="s">
        <v>70</v>
      </c>
      <c r="C39" s="3" t="s">
        <v>69</v>
      </c>
      <c r="D39" s="4" t="s">
        <v>405</v>
      </c>
      <c r="E39" s="8">
        <v>0</v>
      </c>
      <c r="F39" s="8">
        <f t="shared" si="1"/>
        <v>0</v>
      </c>
      <c r="G39" s="12" t="str">
        <f t="shared" si="89"/>
        <v>Neutral</v>
      </c>
      <c r="H39" s="11">
        <f t="shared" ref="H39" si="105">COUNTIF($K39:$P39,$H$1)</f>
        <v>2</v>
      </c>
      <c r="I39" s="11">
        <f t="shared" ref="I39" si="106">COUNTIF($K39:$P39,$I$1)</f>
        <v>0</v>
      </c>
      <c r="J39" s="11">
        <f t="shared" ref="J39" si="107">COUNTIF($K39:$P39,$J$1)</f>
        <v>4</v>
      </c>
      <c r="K39" s="10" t="s">
        <v>277</v>
      </c>
      <c r="L39" s="10" t="s">
        <v>362</v>
      </c>
      <c r="M39" s="10" t="s">
        <v>362</v>
      </c>
      <c r="N39" s="13" t="s">
        <v>277</v>
      </c>
      <c r="O39" s="13" t="s">
        <v>362</v>
      </c>
      <c r="P39" s="13" t="s">
        <v>362</v>
      </c>
      <c r="Q39" s="13" t="s">
        <v>362</v>
      </c>
      <c r="R39" s="13" t="s">
        <v>362</v>
      </c>
    </row>
    <row r="40" spans="1:18" x14ac:dyDescent="0.2">
      <c r="A40" s="3">
        <v>39</v>
      </c>
      <c r="B40" s="7" t="s">
        <v>71</v>
      </c>
      <c r="C40" s="3" t="s">
        <v>72</v>
      </c>
      <c r="D40" s="4" t="s">
        <v>406</v>
      </c>
      <c r="E40" s="8">
        <v>1</v>
      </c>
      <c r="F40" s="8">
        <f t="shared" si="1"/>
        <v>1</v>
      </c>
      <c r="G40" s="12" t="str">
        <f t="shared" si="89"/>
        <v>Positive</v>
      </c>
      <c r="H40" s="11">
        <f t="shared" ref="H40" si="108">COUNTIF($K40:$M40,$H$1)</f>
        <v>2</v>
      </c>
      <c r="I40" s="11">
        <f t="shared" ref="I40" si="109">COUNTIF($K40:$M40,$I$1)</f>
        <v>1</v>
      </c>
      <c r="J40" s="11">
        <f t="shared" ref="J40" si="110">COUNTIF($K40:$M40,$J$1)</f>
        <v>0</v>
      </c>
      <c r="K40" s="10" t="s">
        <v>276</v>
      </c>
      <c r="L40" s="10" t="s">
        <v>277</v>
      </c>
      <c r="M40" s="10" t="s">
        <v>277</v>
      </c>
      <c r="N40" s="13" t="s">
        <v>362</v>
      </c>
      <c r="O40" s="13" t="s">
        <v>277</v>
      </c>
      <c r="P40" s="13" t="s">
        <v>277</v>
      </c>
      <c r="Q40" s="13" t="s">
        <v>277</v>
      </c>
      <c r="R40" s="13" t="s">
        <v>362</v>
      </c>
    </row>
    <row r="41" spans="1:18" x14ac:dyDescent="0.2">
      <c r="A41" s="3">
        <v>40</v>
      </c>
      <c r="B41" s="7" t="s">
        <v>74</v>
      </c>
      <c r="C41" s="3" t="s">
        <v>73</v>
      </c>
      <c r="D41" s="4" t="s">
        <v>407</v>
      </c>
      <c r="E41" s="8">
        <v>0</v>
      </c>
      <c r="F41" s="8">
        <f t="shared" si="1"/>
        <v>0</v>
      </c>
      <c r="G41" s="12" t="str">
        <f t="shared" si="89"/>
        <v>Neutral</v>
      </c>
      <c r="H41" s="11">
        <f t="shared" ref="H41" si="111">COUNTIF($K41:$P41,$H$1)</f>
        <v>1</v>
      </c>
      <c r="I41" s="11">
        <f t="shared" ref="I41" si="112">COUNTIF($K41:$P41,$I$1)</f>
        <v>0</v>
      </c>
      <c r="J41" s="11">
        <f t="shared" ref="J41" si="113">COUNTIF($K41:$P41,$J$1)</f>
        <v>5</v>
      </c>
      <c r="K41" s="10" t="s">
        <v>362</v>
      </c>
      <c r="L41" s="10" t="s">
        <v>362</v>
      </c>
      <c r="M41" s="10" t="s">
        <v>362</v>
      </c>
      <c r="N41" s="13" t="s">
        <v>277</v>
      </c>
      <c r="O41" s="13" t="s">
        <v>362</v>
      </c>
      <c r="P41" s="13" t="s">
        <v>362</v>
      </c>
      <c r="Q41" s="13" t="s">
        <v>362</v>
      </c>
      <c r="R41" s="13" t="s">
        <v>276</v>
      </c>
    </row>
    <row r="42" spans="1:18" x14ac:dyDescent="0.2">
      <c r="A42" s="3">
        <v>41</v>
      </c>
      <c r="B42" s="7" t="s">
        <v>76</v>
      </c>
      <c r="C42" s="3" t="s">
        <v>75</v>
      </c>
      <c r="D42" s="4" t="s">
        <v>408</v>
      </c>
      <c r="E42" s="8">
        <v>-1</v>
      </c>
      <c r="F42" s="8">
        <f t="shared" si="1"/>
        <v>-1</v>
      </c>
      <c r="G42" s="12" t="str">
        <f t="shared" si="89"/>
        <v>Negative</v>
      </c>
      <c r="H42" s="11">
        <f t="shared" ref="H42" si="114">COUNTIF($K42:$M42,$H$1)</f>
        <v>0</v>
      </c>
      <c r="I42" s="11">
        <f t="shared" ref="I42" si="115">COUNTIF($K42:$M42,$I$1)</f>
        <v>2</v>
      </c>
      <c r="J42" s="11">
        <f t="shared" ref="J42" si="116">COUNTIF($K42:$M42,$J$1)</f>
        <v>1</v>
      </c>
      <c r="K42" s="10" t="s">
        <v>362</v>
      </c>
      <c r="L42" s="10" t="s">
        <v>276</v>
      </c>
      <c r="M42" s="10" t="s">
        <v>276</v>
      </c>
      <c r="N42" s="13" t="s">
        <v>362</v>
      </c>
      <c r="O42" s="13" t="s">
        <v>276</v>
      </c>
      <c r="P42" s="13" t="s">
        <v>276</v>
      </c>
      <c r="Q42" s="13" t="s">
        <v>276</v>
      </c>
      <c r="R42" s="13" t="s">
        <v>276</v>
      </c>
    </row>
    <row r="43" spans="1:18" x14ac:dyDescent="0.2">
      <c r="A43" s="3">
        <v>42</v>
      </c>
      <c r="B43" s="7" t="s">
        <v>78</v>
      </c>
      <c r="C43" s="3" t="s">
        <v>77</v>
      </c>
      <c r="D43" s="4" t="s">
        <v>409</v>
      </c>
      <c r="E43" s="8">
        <v>0</v>
      </c>
      <c r="F43" s="8">
        <f t="shared" si="1"/>
        <v>0</v>
      </c>
      <c r="G43" s="12" t="str">
        <f t="shared" si="89"/>
        <v>Neutral</v>
      </c>
      <c r="H43" s="11">
        <f t="shared" ref="H43" si="117">COUNTIF($K43:$P43,$H$1)</f>
        <v>0</v>
      </c>
      <c r="I43" s="11">
        <f t="shared" ref="I43" si="118">COUNTIF($K43:$P43,$I$1)</f>
        <v>1</v>
      </c>
      <c r="J43" s="11">
        <f t="shared" ref="J43" si="119">COUNTIF($K43:$P43,$J$1)</f>
        <v>5</v>
      </c>
      <c r="K43" s="10" t="s">
        <v>362</v>
      </c>
      <c r="L43" s="10" t="s">
        <v>362</v>
      </c>
      <c r="M43" s="10" t="s">
        <v>362</v>
      </c>
      <c r="N43" s="13" t="s">
        <v>362</v>
      </c>
      <c r="O43" s="13" t="s">
        <v>362</v>
      </c>
      <c r="P43" s="13" t="s">
        <v>276</v>
      </c>
      <c r="Q43" s="13" t="s">
        <v>362</v>
      </c>
      <c r="R43" s="13" t="s">
        <v>362</v>
      </c>
    </row>
    <row r="44" spans="1:18" x14ac:dyDescent="0.2">
      <c r="A44" s="3">
        <v>43</v>
      </c>
      <c r="B44" s="7" t="s">
        <v>80</v>
      </c>
      <c r="C44" s="3" t="s">
        <v>79</v>
      </c>
      <c r="D44" s="4" t="s">
        <v>410</v>
      </c>
      <c r="E44" s="8">
        <v>0</v>
      </c>
      <c r="F44" s="8">
        <f t="shared" si="1"/>
        <v>0</v>
      </c>
      <c r="G44" s="12" t="str">
        <f t="shared" si="89"/>
        <v>Neutral</v>
      </c>
      <c r="H44" s="11">
        <f t="shared" ref="H44" si="120">COUNTIF($K44:$M44,$H$1)</f>
        <v>0</v>
      </c>
      <c r="I44" s="11">
        <f t="shared" ref="I44" si="121">COUNTIF($K44:$M44,$I$1)</f>
        <v>0</v>
      </c>
      <c r="J44" s="11">
        <f t="shared" ref="J44" si="122">COUNTIF($K44:$M44,$J$1)</f>
        <v>3</v>
      </c>
      <c r="K44" s="10" t="s">
        <v>362</v>
      </c>
      <c r="L44" s="10" t="s">
        <v>362</v>
      </c>
      <c r="M44" s="10" t="s">
        <v>362</v>
      </c>
      <c r="N44" s="13" t="s">
        <v>276</v>
      </c>
      <c r="O44" s="13" t="s">
        <v>362</v>
      </c>
      <c r="P44" s="13" t="s">
        <v>362</v>
      </c>
      <c r="Q44" s="13" t="s">
        <v>362</v>
      </c>
      <c r="R44" s="13" t="s">
        <v>362</v>
      </c>
    </row>
    <row r="45" spans="1:18" x14ac:dyDescent="0.2">
      <c r="A45" s="3">
        <v>44</v>
      </c>
      <c r="B45" s="7" t="s">
        <v>82</v>
      </c>
      <c r="C45" s="3" t="s">
        <v>81</v>
      </c>
      <c r="D45" s="4" t="s">
        <v>411</v>
      </c>
      <c r="E45" s="8">
        <v>-1</v>
      </c>
      <c r="F45" s="8">
        <f t="shared" si="1"/>
        <v>-1</v>
      </c>
      <c r="G45" s="12" t="str">
        <f t="shared" si="89"/>
        <v>Negative</v>
      </c>
      <c r="H45" s="11">
        <f t="shared" ref="H45" si="123">COUNTIF($K45:$P45,$H$1)</f>
        <v>0</v>
      </c>
      <c r="I45" s="11">
        <f t="shared" ref="I45" si="124">COUNTIF($K45:$P45,$I$1)</f>
        <v>5</v>
      </c>
      <c r="J45" s="11">
        <f t="shared" ref="J45" si="125">COUNTIF($K45:$P45,$J$1)</f>
        <v>1</v>
      </c>
      <c r="K45" s="10" t="s">
        <v>276</v>
      </c>
      <c r="L45" s="10" t="s">
        <v>276</v>
      </c>
      <c r="M45" s="10" t="s">
        <v>276</v>
      </c>
      <c r="N45" s="13" t="s">
        <v>362</v>
      </c>
      <c r="O45" s="13" t="s">
        <v>276</v>
      </c>
      <c r="P45" s="13" t="s">
        <v>276</v>
      </c>
      <c r="Q45" s="13" t="s">
        <v>276</v>
      </c>
      <c r="R45" s="13" t="s">
        <v>276</v>
      </c>
    </row>
    <row r="46" spans="1:18" x14ac:dyDescent="0.2">
      <c r="A46" s="3">
        <v>45</v>
      </c>
      <c r="B46" s="7" t="s">
        <v>83</v>
      </c>
      <c r="C46" s="3" t="s">
        <v>283</v>
      </c>
      <c r="D46" s="4" t="s">
        <v>412</v>
      </c>
      <c r="E46" s="8">
        <v>-1</v>
      </c>
      <c r="F46" s="8">
        <f t="shared" si="1"/>
        <v>-1</v>
      </c>
      <c r="G46" s="12" t="str">
        <f t="shared" si="89"/>
        <v>Negative</v>
      </c>
      <c r="H46" s="11">
        <f t="shared" ref="H46" si="126">COUNTIF($K46:$M46,$H$1)</f>
        <v>0</v>
      </c>
      <c r="I46" s="11">
        <f t="shared" ref="I46" si="127">COUNTIF($K46:$M46,$I$1)</f>
        <v>3</v>
      </c>
      <c r="J46" s="11">
        <f t="shared" ref="J46" si="128">COUNTIF($K46:$M46,$J$1)</f>
        <v>0</v>
      </c>
      <c r="K46" s="10" t="s">
        <v>276</v>
      </c>
      <c r="L46" s="10" t="s">
        <v>276</v>
      </c>
      <c r="M46" s="10" t="s">
        <v>276</v>
      </c>
      <c r="N46" s="13" t="s">
        <v>362</v>
      </c>
      <c r="O46" s="13" t="s">
        <v>362</v>
      </c>
      <c r="P46" s="13" t="s">
        <v>362</v>
      </c>
      <c r="Q46" s="13" t="s">
        <v>362</v>
      </c>
      <c r="R46" s="13" t="s">
        <v>276</v>
      </c>
    </row>
    <row r="47" spans="1:18" x14ac:dyDescent="0.2">
      <c r="A47" s="3">
        <v>46</v>
      </c>
      <c r="B47" s="7" t="s">
        <v>85</v>
      </c>
      <c r="C47" s="3" t="s">
        <v>84</v>
      </c>
      <c r="D47" s="4" t="s">
        <v>413</v>
      </c>
      <c r="E47" s="8">
        <v>-1</v>
      </c>
      <c r="F47" s="8">
        <f t="shared" si="1"/>
        <v>-1</v>
      </c>
      <c r="G47" s="12" t="str">
        <f t="shared" si="89"/>
        <v>Negative</v>
      </c>
      <c r="H47" s="11">
        <f t="shared" ref="H47" si="129">COUNTIF($K47:$P47,$H$1)</f>
        <v>0</v>
      </c>
      <c r="I47" s="11">
        <f t="shared" ref="I47" si="130">COUNTIF($K47:$P47,$I$1)</f>
        <v>6</v>
      </c>
      <c r="J47" s="11">
        <f t="shared" ref="J47" si="131">COUNTIF($K47:$P47,$J$1)</f>
        <v>0</v>
      </c>
      <c r="K47" s="10" t="s">
        <v>276</v>
      </c>
      <c r="L47" s="10" t="s">
        <v>276</v>
      </c>
      <c r="M47" s="10" t="s">
        <v>276</v>
      </c>
      <c r="N47" s="13" t="s">
        <v>276</v>
      </c>
      <c r="O47" s="13" t="s">
        <v>276</v>
      </c>
      <c r="P47" s="13" t="s">
        <v>276</v>
      </c>
      <c r="Q47" s="13" t="s">
        <v>362</v>
      </c>
      <c r="R47" s="13" t="s">
        <v>276</v>
      </c>
    </row>
    <row r="48" spans="1:18" x14ac:dyDescent="0.2">
      <c r="A48" s="3">
        <v>47</v>
      </c>
      <c r="B48" s="7" t="s">
        <v>87</v>
      </c>
      <c r="C48" s="3" t="s">
        <v>86</v>
      </c>
      <c r="D48" s="4" t="s">
        <v>414</v>
      </c>
      <c r="E48" s="8">
        <v>-1</v>
      </c>
      <c r="F48" s="8">
        <f t="shared" si="1"/>
        <v>-1</v>
      </c>
      <c r="G48" s="12" t="str">
        <f t="shared" si="89"/>
        <v>Negative</v>
      </c>
      <c r="H48" s="11">
        <f t="shared" ref="H48" si="132">COUNTIF($K48:$M48,$H$1)</f>
        <v>0</v>
      </c>
      <c r="I48" s="11">
        <f t="shared" ref="I48" si="133">COUNTIF($K48:$M48,$I$1)</f>
        <v>3</v>
      </c>
      <c r="J48" s="11">
        <f t="shared" ref="J48" si="134">COUNTIF($K48:$M48,$J$1)</f>
        <v>0</v>
      </c>
      <c r="K48" s="10" t="s">
        <v>276</v>
      </c>
      <c r="L48" s="10" t="s">
        <v>276</v>
      </c>
      <c r="M48" s="10" t="s">
        <v>276</v>
      </c>
      <c r="N48" s="13" t="s">
        <v>276</v>
      </c>
      <c r="O48" s="13" t="s">
        <v>276</v>
      </c>
      <c r="P48" s="13" t="s">
        <v>276</v>
      </c>
      <c r="Q48" s="13" t="s">
        <v>276</v>
      </c>
      <c r="R48" s="13" t="s">
        <v>276</v>
      </c>
    </row>
    <row r="49" spans="1:18" x14ac:dyDescent="0.2">
      <c r="A49" s="3">
        <v>48</v>
      </c>
      <c r="B49" s="7" t="s">
        <v>89</v>
      </c>
      <c r="C49" s="3" t="s">
        <v>88</v>
      </c>
      <c r="D49" s="4" t="s">
        <v>415</v>
      </c>
      <c r="E49" s="8">
        <v>0</v>
      </c>
      <c r="F49" s="8">
        <f t="shared" si="1"/>
        <v>0</v>
      </c>
      <c r="G49" s="12" t="str">
        <f t="shared" si="89"/>
        <v>Neutral</v>
      </c>
      <c r="H49" s="11">
        <f t="shared" ref="H49" si="135">COUNTIF($K49:$P49,$H$1)</f>
        <v>0</v>
      </c>
      <c r="I49" s="11">
        <f t="shared" ref="I49" si="136">COUNTIF($K49:$P49,$I$1)</f>
        <v>1</v>
      </c>
      <c r="J49" s="11">
        <f t="shared" ref="J49" si="137">COUNTIF($K49:$P49,$J$1)</f>
        <v>5</v>
      </c>
      <c r="K49" s="10" t="s">
        <v>276</v>
      </c>
      <c r="L49" s="10" t="s">
        <v>362</v>
      </c>
      <c r="M49" s="10" t="s">
        <v>362</v>
      </c>
      <c r="N49" s="13" t="s">
        <v>362</v>
      </c>
      <c r="O49" s="13" t="s">
        <v>362</v>
      </c>
      <c r="P49" s="13" t="s">
        <v>362</v>
      </c>
      <c r="Q49" s="13" t="s">
        <v>362</v>
      </c>
      <c r="R49" s="13" t="s">
        <v>362</v>
      </c>
    </row>
    <row r="50" spans="1:18" x14ac:dyDescent="0.2">
      <c r="A50" s="3">
        <v>49</v>
      </c>
      <c r="B50" s="7" t="s">
        <v>91</v>
      </c>
      <c r="C50" s="3" t="s">
        <v>90</v>
      </c>
      <c r="D50" s="4" t="s">
        <v>416</v>
      </c>
      <c r="E50" s="8">
        <v>-1</v>
      </c>
      <c r="F50" s="8">
        <f t="shared" si="1"/>
        <v>-1</v>
      </c>
      <c r="G50" s="12" t="str">
        <f t="shared" si="89"/>
        <v>Negative</v>
      </c>
      <c r="H50" s="11">
        <f t="shared" ref="H50" si="138">COUNTIF($K50:$M50,$H$1)</f>
        <v>0</v>
      </c>
      <c r="I50" s="11">
        <f t="shared" ref="I50" si="139">COUNTIF($K50:$M50,$I$1)</f>
        <v>3</v>
      </c>
      <c r="J50" s="11">
        <f t="shared" ref="J50" si="140">COUNTIF($K50:$M50,$J$1)</f>
        <v>0</v>
      </c>
      <c r="K50" s="10" t="s">
        <v>276</v>
      </c>
      <c r="L50" s="10" t="s">
        <v>276</v>
      </c>
      <c r="M50" s="10" t="s">
        <v>276</v>
      </c>
      <c r="N50" s="13" t="s">
        <v>276</v>
      </c>
      <c r="O50" s="13" t="s">
        <v>276</v>
      </c>
      <c r="P50" s="13" t="s">
        <v>276</v>
      </c>
      <c r="Q50" s="13" t="s">
        <v>276</v>
      </c>
      <c r="R50" s="13" t="s">
        <v>276</v>
      </c>
    </row>
    <row r="51" spans="1:18" x14ac:dyDescent="0.2">
      <c r="A51" s="3">
        <v>50</v>
      </c>
      <c r="B51" s="7" t="s">
        <v>93</v>
      </c>
      <c r="C51" s="3" t="s">
        <v>92</v>
      </c>
      <c r="D51" s="4" t="s">
        <v>417</v>
      </c>
      <c r="E51" s="8">
        <v>1</v>
      </c>
      <c r="F51" s="8">
        <f t="shared" si="1"/>
        <v>1</v>
      </c>
      <c r="G51" s="12" t="str">
        <f t="shared" si="89"/>
        <v>Positive</v>
      </c>
      <c r="H51" s="11">
        <f t="shared" ref="H51" si="141">COUNTIF($K51:$P51,$H$1)</f>
        <v>5</v>
      </c>
      <c r="I51" s="11">
        <f t="shared" ref="I51" si="142">COUNTIF($K51:$P51,$I$1)</f>
        <v>0</v>
      </c>
      <c r="J51" s="11">
        <f t="shared" ref="J51" si="143">COUNTIF($K51:$P51,$J$1)</f>
        <v>1</v>
      </c>
      <c r="K51" s="10" t="s">
        <v>277</v>
      </c>
      <c r="L51" s="10" t="s">
        <v>277</v>
      </c>
      <c r="M51" s="10" t="s">
        <v>277</v>
      </c>
      <c r="N51" s="13" t="s">
        <v>362</v>
      </c>
      <c r="O51" s="13" t="s">
        <v>277</v>
      </c>
      <c r="P51" s="13" t="s">
        <v>277</v>
      </c>
      <c r="Q51" s="13" t="s">
        <v>277</v>
      </c>
      <c r="R51" s="13" t="s">
        <v>277</v>
      </c>
    </row>
    <row r="52" spans="1:18" x14ac:dyDescent="0.2">
      <c r="A52" s="3">
        <v>51</v>
      </c>
      <c r="B52" s="7" t="s">
        <v>95</v>
      </c>
      <c r="C52" s="3" t="s">
        <v>94</v>
      </c>
      <c r="D52" s="4" t="s">
        <v>418</v>
      </c>
      <c r="E52" s="8">
        <v>-1</v>
      </c>
      <c r="F52" s="8">
        <f t="shared" si="1"/>
        <v>-1</v>
      </c>
      <c r="G52" s="12" t="str">
        <f t="shared" si="89"/>
        <v>Negative</v>
      </c>
      <c r="H52" s="11">
        <f t="shared" ref="H52" si="144">COUNTIF($K52:$M52,$H$1)</f>
        <v>0</v>
      </c>
      <c r="I52" s="11">
        <f t="shared" ref="I52" si="145">COUNTIF($K52:$M52,$I$1)</f>
        <v>3</v>
      </c>
      <c r="J52" s="11">
        <f t="shared" ref="J52" si="146">COUNTIF($K52:$M52,$J$1)</f>
        <v>0</v>
      </c>
      <c r="K52" s="10" t="s">
        <v>276</v>
      </c>
      <c r="L52" s="10" t="s">
        <v>276</v>
      </c>
      <c r="M52" s="10" t="s">
        <v>276</v>
      </c>
      <c r="N52" s="13" t="s">
        <v>276</v>
      </c>
      <c r="O52" s="13" t="s">
        <v>276</v>
      </c>
      <c r="P52" s="13" t="s">
        <v>276</v>
      </c>
      <c r="Q52" s="12"/>
      <c r="R52" s="11"/>
    </row>
    <row r="53" spans="1:18" x14ac:dyDescent="0.2">
      <c r="A53" s="3">
        <v>52</v>
      </c>
      <c r="B53" s="7" t="s">
        <v>97</v>
      </c>
      <c r="C53" s="3" t="s">
        <v>96</v>
      </c>
      <c r="D53" s="4" t="s">
        <v>419</v>
      </c>
      <c r="E53" s="8">
        <v>0</v>
      </c>
      <c r="F53" s="8">
        <f t="shared" si="1"/>
        <v>0</v>
      </c>
      <c r="G53" s="12" t="str">
        <f t="shared" si="89"/>
        <v>Neutral</v>
      </c>
      <c r="H53" s="11">
        <f t="shared" ref="H53" si="147">COUNTIF($K53:$P53,$H$1)</f>
        <v>0</v>
      </c>
      <c r="I53" s="11">
        <f t="shared" ref="I53" si="148">COUNTIF($K53:$P53,$I$1)</f>
        <v>0</v>
      </c>
      <c r="J53" s="11">
        <f t="shared" ref="J53" si="149">COUNTIF($K53:$P53,$J$1)</f>
        <v>6</v>
      </c>
      <c r="K53" s="10" t="s">
        <v>362</v>
      </c>
      <c r="L53" s="10" t="s">
        <v>362</v>
      </c>
      <c r="M53" s="10" t="s">
        <v>362</v>
      </c>
      <c r="N53" s="13" t="s">
        <v>362</v>
      </c>
      <c r="O53" s="13" t="s">
        <v>362</v>
      </c>
      <c r="P53" s="13" t="s">
        <v>362</v>
      </c>
      <c r="Q53" s="12"/>
      <c r="R53" s="11"/>
    </row>
    <row r="54" spans="1:18" x14ac:dyDescent="0.2">
      <c r="A54" s="3">
        <v>53</v>
      </c>
      <c r="B54" s="7" t="s">
        <v>99</v>
      </c>
      <c r="C54" s="3" t="s">
        <v>98</v>
      </c>
      <c r="D54" s="4" t="s">
        <v>420</v>
      </c>
      <c r="E54" s="8">
        <v>0</v>
      </c>
      <c r="F54" s="8">
        <f t="shared" si="1"/>
        <v>0</v>
      </c>
      <c r="G54" s="12" t="str">
        <f t="shared" si="89"/>
        <v>Neutral</v>
      </c>
      <c r="H54" s="11">
        <f t="shared" ref="H54" si="150">COUNTIF($K54:$M54,$H$1)</f>
        <v>0</v>
      </c>
      <c r="I54" s="11">
        <f t="shared" ref="I54" si="151">COUNTIF($K54:$M54,$I$1)</f>
        <v>1</v>
      </c>
      <c r="J54" s="11">
        <f t="shared" ref="J54" si="152">COUNTIF($K54:$M54,$J$1)</f>
        <v>2</v>
      </c>
      <c r="K54" s="10" t="s">
        <v>276</v>
      </c>
      <c r="L54" s="10" t="s">
        <v>362</v>
      </c>
      <c r="M54" s="10" t="s">
        <v>362</v>
      </c>
      <c r="N54" s="13" t="s">
        <v>276</v>
      </c>
      <c r="O54" s="13" t="s">
        <v>362</v>
      </c>
      <c r="P54" s="13" t="s">
        <v>362</v>
      </c>
      <c r="Q54" s="12"/>
      <c r="R54" s="11"/>
    </row>
    <row r="55" spans="1:18" x14ac:dyDescent="0.2">
      <c r="A55" s="3">
        <v>54</v>
      </c>
      <c r="B55" s="7" t="s">
        <v>101</v>
      </c>
      <c r="C55" s="3" t="s">
        <v>100</v>
      </c>
      <c r="D55" s="4" t="s">
        <v>421</v>
      </c>
      <c r="E55" s="8">
        <v>0</v>
      </c>
      <c r="F55" s="8">
        <f t="shared" si="1"/>
        <v>0</v>
      </c>
      <c r="G55" s="12" t="str">
        <f t="shared" si="89"/>
        <v>Neutral</v>
      </c>
      <c r="H55" s="11">
        <f t="shared" ref="H55" si="153">COUNTIF($K55:$P55,$H$1)</f>
        <v>0</v>
      </c>
      <c r="I55" s="11">
        <f t="shared" ref="I55" si="154">COUNTIF($K55:$P55,$I$1)</f>
        <v>1</v>
      </c>
      <c r="J55" s="11">
        <f t="shared" ref="J55" si="155">COUNTIF($K55:$P55,$J$1)</f>
        <v>5</v>
      </c>
      <c r="K55" s="10" t="s">
        <v>362</v>
      </c>
      <c r="L55" s="10" t="s">
        <v>362</v>
      </c>
      <c r="M55" s="10" t="s">
        <v>362</v>
      </c>
      <c r="N55" s="13" t="s">
        <v>276</v>
      </c>
      <c r="O55" s="13" t="s">
        <v>362</v>
      </c>
      <c r="P55" s="13" t="s">
        <v>362</v>
      </c>
      <c r="Q55" s="12"/>
      <c r="R55" s="11"/>
    </row>
    <row r="56" spans="1:18" x14ac:dyDescent="0.2">
      <c r="A56" s="3">
        <v>55</v>
      </c>
      <c r="B56" s="7" t="s">
        <v>103</v>
      </c>
      <c r="C56" s="3" t="s">
        <v>102</v>
      </c>
      <c r="D56" s="4" t="s">
        <v>422</v>
      </c>
      <c r="E56" s="8">
        <v>0</v>
      </c>
      <c r="F56" s="8">
        <f t="shared" si="1"/>
        <v>0</v>
      </c>
      <c r="G56" s="12" t="str">
        <f t="shared" si="89"/>
        <v>Neutral</v>
      </c>
      <c r="H56" s="11">
        <f t="shared" ref="H56" si="156">COUNTIF($K56:$M56,$H$1)</f>
        <v>1</v>
      </c>
      <c r="I56" s="11">
        <f t="shared" ref="I56" si="157">COUNTIF($K56:$M56,$I$1)</f>
        <v>0</v>
      </c>
      <c r="J56" s="11">
        <f t="shared" ref="J56" si="158">COUNTIF($K56:$M56,$J$1)</f>
        <v>2</v>
      </c>
      <c r="K56" s="10" t="s">
        <v>277</v>
      </c>
      <c r="L56" s="10" t="s">
        <v>362</v>
      </c>
      <c r="M56" s="10" t="s">
        <v>362</v>
      </c>
      <c r="N56" s="13" t="s">
        <v>277</v>
      </c>
      <c r="O56" s="13" t="s">
        <v>362</v>
      </c>
      <c r="P56" s="13" t="s">
        <v>362</v>
      </c>
      <c r="Q56" s="12"/>
      <c r="R56" s="11"/>
    </row>
    <row r="57" spans="1:18" x14ac:dyDescent="0.2">
      <c r="A57" s="3">
        <v>56</v>
      </c>
      <c r="B57" s="7" t="s">
        <v>359</v>
      </c>
      <c r="C57" s="3" t="s">
        <v>360</v>
      </c>
      <c r="D57" s="4" t="s">
        <v>361</v>
      </c>
      <c r="E57" s="8">
        <v>-1</v>
      </c>
      <c r="F57" s="8">
        <f t="shared" si="1"/>
        <v>-1</v>
      </c>
      <c r="G57" s="12" t="str">
        <f t="shared" si="89"/>
        <v>Negative</v>
      </c>
      <c r="H57" s="11">
        <f t="shared" ref="H57" si="159">COUNTIF($K57:$P57,$H$1)</f>
        <v>0</v>
      </c>
      <c r="I57" s="11">
        <f t="shared" ref="I57" si="160">COUNTIF($K57:$P57,$I$1)</f>
        <v>6</v>
      </c>
      <c r="J57" s="11">
        <f t="shared" ref="J57" si="161">COUNTIF($K57:$P57,$J$1)</f>
        <v>0</v>
      </c>
      <c r="K57" s="10" t="s">
        <v>276</v>
      </c>
      <c r="L57" s="10" t="s">
        <v>276</v>
      </c>
      <c r="M57" s="10" t="s">
        <v>276</v>
      </c>
      <c r="N57" s="13" t="s">
        <v>276</v>
      </c>
      <c r="O57" s="13" t="s">
        <v>276</v>
      </c>
      <c r="P57" s="13" t="s">
        <v>276</v>
      </c>
      <c r="Q57" s="12"/>
      <c r="R57" s="11"/>
    </row>
    <row r="58" spans="1:18" x14ac:dyDescent="0.2">
      <c r="A58" s="3">
        <v>57</v>
      </c>
      <c r="B58" s="7" t="s">
        <v>105</v>
      </c>
      <c r="C58" s="3" t="s">
        <v>104</v>
      </c>
      <c r="D58" s="4" t="s">
        <v>423</v>
      </c>
      <c r="E58" s="8">
        <v>-1</v>
      </c>
      <c r="F58" s="8">
        <f t="shared" si="1"/>
        <v>-1</v>
      </c>
      <c r="G58" s="12" t="str">
        <f t="shared" si="89"/>
        <v>Negative</v>
      </c>
      <c r="H58" s="11">
        <f t="shared" ref="H58" si="162">COUNTIF($K58:$M58,$H$1)</f>
        <v>0</v>
      </c>
      <c r="I58" s="11">
        <f t="shared" ref="I58" si="163">COUNTIF($K58:$M58,$I$1)</f>
        <v>3</v>
      </c>
      <c r="J58" s="11">
        <f t="shared" ref="J58" si="164">COUNTIF($K58:$M58,$J$1)</f>
        <v>0</v>
      </c>
      <c r="K58" s="10" t="s">
        <v>276</v>
      </c>
      <c r="L58" s="10" t="s">
        <v>276</v>
      </c>
      <c r="M58" s="10" t="s">
        <v>276</v>
      </c>
      <c r="N58" s="13" t="s">
        <v>276</v>
      </c>
      <c r="O58" s="13" t="s">
        <v>276</v>
      </c>
      <c r="P58" s="13" t="s">
        <v>276</v>
      </c>
      <c r="Q58" s="12"/>
      <c r="R58" s="11"/>
    </row>
    <row r="59" spans="1:18" x14ac:dyDescent="0.2">
      <c r="A59" s="3">
        <v>58</v>
      </c>
      <c r="B59" s="7" t="s">
        <v>284</v>
      </c>
      <c r="C59" s="3" t="s">
        <v>106</v>
      </c>
      <c r="D59" s="4" t="s">
        <v>424</v>
      </c>
      <c r="E59" s="8">
        <v>-1</v>
      </c>
      <c r="F59" s="8">
        <f t="shared" si="1"/>
        <v>-1</v>
      </c>
      <c r="G59" s="12" t="str">
        <f t="shared" si="89"/>
        <v>Negative</v>
      </c>
      <c r="H59" s="11">
        <f t="shared" ref="H59" si="165">COUNTIF($K59:$P59,$H$1)</f>
        <v>0</v>
      </c>
      <c r="I59" s="11">
        <f t="shared" ref="I59" si="166">COUNTIF($K59:$P59,$I$1)</f>
        <v>5</v>
      </c>
      <c r="J59" s="11">
        <f t="shared" ref="J59" si="167">COUNTIF($K59:$P59,$J$1)</f>
        <v>1</v>
      </c>
      <c r="K59" s="10" t="s">
        <v>276</v>
      </c>
      <c r="L59" s="10" t="s">
        <v>276</v>
      </c>
      <c r="M59" s="10" t="s">
        <v>276</v>
      </c>
      <c r="N59" s="13" t="s">
        <v>362</v>
      </c>
      <c r="O59" s="13" t="s">
        <v>276</v>
      </c>
      <c r="P59" s="13" t="s">
        <v>276</v>
      </c>
      <c r="Q59" s="12"/>
      <c r="R59" s="11"/>
    </row>
    <row r="60" spans="1:18" x14ac:dyDescent="0.2">
      <c r="A60" s="3">
        <v>59</v>
      </c>
      <c r="B60" s="7" t="s">
        <v>108</v>
      </c>
      <c r="C60" s="3" t="s">
        <v>107</v>
      </c>
      <c r="D60" s="4" t="s">
        <v>425</v>
      </c>
      <c r="E60" s="8">
        <v>-1</v>
      </c>
      <c r="F60" s="8">
        <f t="shared" si="1"/>
        <v>-1</v>
      </c>
      <c r="G60" s="12" t="str">
        <f t="shared" si="89"/>
        <v>Negative</v>
      </c>
      <c r="H60" s="11">
        <f t="shared" ref="H60" si="168">COUNTIF($K60:$M60,$H$1)</f>
        <v>0</v>
      </c>
      <c r="I60" s="11">
        <f t="shared" ref="I60" si="169">COUNTIF($K60:$M60,$I$1)</f>
        <v>3</v>
      </c>
      <c r="J60" s="11">
        <f t="shared" ref="J60" si="170">COUNTIF($K60:$M60,$J$1)</f>
        <v>0</v>
      </c>
      <c r="K60" s="10" t="s">
        <v>276</v>
      </c>
      <c r="L60" s="10" t="s">
        <v>276</v>
      </c>
      <c r="M60" s="10" t="s">
        <v>276</v>
      </c>
      <c r="N60" s="13" t="s">
        <v>362</v>
      </c>
      <c r="O60" s="13" t="s">
        <v>276</v>
      </c>
      <c r="P60" s="13" t="s">
        <v>276</v>
      </c>
      <c r="Q60" s="12"/>
      <c r="R60" s="11"/>
    </row>
    <row r="61" spans="1:18" x14ac:dyDescent="0.2">
      <c r="A61" s="3">
        <v>60</v>
      </c>
      <c r="B61" s="7" t="s">
        <v>110</v>
      </c>
      <c r="C61" s="3" t="s">
        <v>109</v>
      </c>
      <c r="D61" s="4" t="s">
        <v>426</v>
      </c>
      <c r="E61" s="8">
        <v>-1</v>
      </c>
      <c r="F61" s="8">
        <f t="shared" si="1"/>
        <v>-1</v>
      </c>
      <c r="G61" s="12" t="str">
        <f t="shared" si="89"/>
        <v>Negative</v>
      </c>
      <c r="H61" s="11">
        <f t="shared" ref="H61" si="171">COUNTIF($K61:$P61,$H$1)</f>
        <v>0</v>
      </c>
      <c r="I61" s="11">
        <f t="shared" ref="I61" si="172">COUNTIF($K61:$P61,$I$1)</f>
        <v>5</v>
      </c>
      <c r="J61" s="11">
        <f t="shared" ref="J61" si="173">COUNTIF($K61:$P61,$J$1)</f>
        <v>1</v>
      </c>
      <c r="K61" s="10" t="s">
        <v>362</v>
      </c>
      <c r="L61" s="10" t="s">
        <v>276</v>
      </c>
      <c r="M61" s="10" t="s">
        <v>276</v>
      </c>
      <c r="N61" s="13" t="s">
        <v>276</v>
      </c>
      <c r="O61" s="13" t="s">
        <v>276</v>
      </c>
      <c r="P61" s="13" t="s">
        <v>276</v>
      </c>
      <c r="Q61" s="12"/>
      <c r="R61" s="11"/>
    </row>
    <row r="62" spans="1:18" x14ac:dyDescent="0.2">
      <c r="A62" s="3">
        <v>61</v>
      </c>
      <c r="B62" s="7" t="s">
        <v>112</v>
      </c>
      <c r="C62" s="3" t="s">
        <v>111</v>
      </c>
      <c r="D62" s="4" t="s">
        <v>427</v>
      </c>
      <c r="E62" s="8">
        <v>0</v>
      </c>
      <c r="F62" s="8">
        <f t="shared" si="1"/>
        <v>0</v>
      </c>
      <c r="G62" s="12" t="str">
        <f t="shared" si="89"/>
        <v>Neutral</v>
      </c>
      <c r="H62" s="11">
        <f t="shared" ref="H62" si="174">COUNTIF($K62:$M62,$H$1)</f>
        <v>0</v>
      </c>
      <c r="I62" s="11">
        <f t="shared" ref="I62" si="175">COUNTIF($K62:$M62,$I$1)</f>
        <v>1</v>
      </c>
      <c r="J62" s="11">
        <f t="shared" ref="J62" si="176">COUNTIF($K62:$M62,$J$1)</f>
        <v>2</v>
      </c>
      <c r="K62" s="10" t="s">
        <v>276</v>
      </c>
      <c r="L62" s="10" t="s">
        <v>362</v>
      </c>
      <c r="M62" s="10" t="s">
        <v>362</v>
      </c>
      <c r="N62" s="13" t="s">
        <v>362</v>
      </c>
      <c r="O62" s="13" t="s">
        <v>362</v>
      </c>
      <c r="P62" s="13" t="s">
        <v>362</v>
      </c>
      <c r="Q62" s="12"/>
      <c r="R62" s="11"/>
    </row>
    <row r="63" spans="1:18" x14ac:dyDescent="0.2">
      <c r="A63" s="3">
        <v>62</v>
      </c>
      <c r="B63" s="7" t="s">
        <v>114</v>
      </c>
      <c r="C63" s="3" t="s">
        <v>113</v>
      </c>
      <c r="D63" s="4" t="s">
        <v>428</v>
      </c>
      <c r="E63" s="8">
        <v>1</v>
      </c>
      <c r="F63" s="8">
        <f t="shared" si="1"/>
        <v>1</v>
      </c>
      <c r="G63" s="12" t="str">
        <f t="shared" si="89"/>
        <v>Positive</v>
      </c>
      <c r="H63" s="11">
        <f t="shared" ref="H63" si="177">COUNTIF($K63:$P63,$H$1)</f>
        <v>3</v>
      </c>
      <c r="I63" s="11">
        <f t="shared" ref="I63" si="178">COUNTIF($K63:$P63,$I$1)</f>
        <v>0</v>
      </c>
      <c r="J63" s="11">
        <f t="shared" ref="J63" si="179">COUNTIF($K63:$P63,$J$1)</f>
        <v>3</v>
      </c>
      <c r="K63" s="10" t="s">
        <v>277</v>
      </c>
      <c r="L63" s="10" t="s">
        <v>277</v>
      </c>
      <c r="M63" s="10" t="s">
        <v>277</v>
      </c>
      <c r="N63" s="13" t="s">
        <v>362</v>
      </c>
      <c r="O63" s="13" t="s">
        <v>362</v>
      </c>
      <c r="P63" s="13" t="s">
        <v>362</v>
      </c>
      <c r="Q63" s="12"/>
      <c r="R63" s="11"/>
    </row>
    <row r="64" spans="1:18" x14ac:dyDescent="0.2">
      <c r="A64" s="3">
        <v>63</v>
      </c>
      <c r="B64" s="7" t="s">
        <v>116</v>
      </c>
      <c r="C64" s="3" t="s">
        <v>115</v>
      </c>
      <c r="D64" s="4" t="s">
        <v>429</v>
      </c>
      <c r="E64" s="8">
        <v>1</v>
      </c>
      <c r="F64" s="8">
        <f t="shared" si="1"/>
        <v>1</v>
      </c>
      <c r="G64" s="12" t="str">
        <f t="shared" si="89"/>
        <v>Positive</v>
      </c>
      <c r="H64" s="11">
        <f t="shared" ref="H64" si="180">COUNTIF($K64:$M64,$H$1)</f>
        <v>2</v>
      </c>
      <c r="I64" s="11">
        <f t="shared" ref="I64" si="181">COUNTIF($K64:$M64,$I$1)</f>
        <v>1</v>
      </c>
      <c r="J64" s="11">
        <f t="shared" ref="J64" si="182">COUNTIF($K64:$M64,$J$1)</f>
        <v>0</v>
      </c>
      <c r="K64" s="10" t="s">
        <v>276</v>
      </c>
      <c r="L64" s="10" t="s">
        <v>277</v>
      </c>
      <c r="M64" s="10" t="s">
        <v>277</v>
      </c>
      <c r="N64" s="13" t="s">
        <v>362</v>
      </c>
      <c r="O64" s="13" t="s">
        <v>277</v>
      </c>
      <c r="P64" s="13" t="s">
        <v>277</v>
      </c>
      <c r="Q64" s="12"/>
      <c r="R64" s="11"/>
    </row>
    <row r="65" spans="1:18" x14ac:dyDescent="0.2">
      <c r="A65" s="3">
        <v>64</v>
      </c>
      <c r="B65" s="7" t="s">
        <v>118</v>
      </c>
      <c r="C65" s="3" t="s">
        <v>117</v>
      </c>
      <c r="D65" s="4" t="s">
        <v>430</v>
      </c>
      <c r="E65" s="8">
        <v>-1</v>
      </c>
      <c r="F65" s="8">
        <f t="shared" si="1"/>
        <v>-1</v>
      </c>
      <c r="G65" s="12" t="str">
        <f t="shared" si="89"/>
        <v>Negative</v>
      </c>
      <c r="H65" s="11">
        <f t="shared" ref="H65" si="183">COUNTIF($K65:$P65,$H$1)</f>
        <v>0</v>
      </c>
      <c r="I65" s="11">
        <f t="shared" ref="I65" si="184">COUNTIF($K65:$P65,$I$1)</f>
        <v>6</v>
      </c>
      <c r="J65" s="11">
        <f t="shared" ref="J65" si="185">COUNTIF($K65:$P65,$J$1)</f>
        <v>0</v>
      </c>
      <c r="K65" s="10" t="s">
        <v>276</v>
      </c>
      <c r="L65" s="10" t="s">
        <v>276</v>
      </c>
      <c r="M65" s="10" t="s">
        <v>276</v>
      </c>
      <c r="N65" s="13" t="s">
        <v>276</v>
      </c>
      <c r="O65" s="13" t="s">
        <v>276</v>
      </c>
      <c r="P65" s="13" t="s">
        <v>276</v>
      </c>
      <c r="Q65" s="12"/>
      <c r="R65" s="11"/>
    </row>
    <row r="66" spans="1:18" x14ac:dyDescent="0.2">
      <c r="A66" s="3">
        <v>65</v>
      </c>
      <c r="B66" s="7" t="s">
        <v>120</v>
      </c>
      <c r="C66" s="3" t="s">
        <v>119</v>
      </c>
      <c r="D66" s="4" t="s">
        <v>431</v>
      </c>
      <c r="E66" s="8">
        <v>1</v>
      </c>
      <c r="F66" s="8">
        <f t="shared" si="1"/>
        <v>1</v>
      </c>
      <c r="G66" s="12" t="str">
        <f t="shared" ref="G66:G97" si="186">INDEX($H$1:$J$1,MATCH(MAX($H66:$J66),$H66:$J66,0))</f>
        <v>Positive</v>
      </c>
      <c r="H66" s="11">
        <f t="shared" ref="H66" si="187">COUNTIF($K66:$M66,$H$1)</f>
        <v>1</v>
      </c>
      <c r="I66" s="11">
        <f t="shared" ref="I66" si="188">COUNTIF($K66:$M66,$I$1)</f>
        <v>1</v>
      </c>
      <c r="J66" s="11">
        <f t="shared" ref="J66" si="189">COUNTIF($K66:$M66,$J$1)</f>
        <v>1</v>
      </c>
      <c r="K66" s="10" t="s">
        <v>276</v>
      </c>
      <c r="L66" s="10" t="s">
        <v>362</v>
      </c>
      <c r="M66" s="10" t="s">
        <v>277</v>
      </c>
      <c r="N66" s="13" t="s">
        <v>362</v>
      </c>
      <c r="O66" s="13" t="s">
        <v>362</v>
      </c>
      <c r="P66" s="13" t="s">
        <v>362</v>
      </c>
      <c r="Q66" s="12"/>
      <c r="R66" s="11"/>
    </row>
    <row r="67" spans="1:18" x14ac:dyDescent="0.2">
      <c r="A67" s="3">
        <v>66</v>
      </c>
      <c r="B67" s="7" t="s">
        <v>122</v>
      </c>
      <c r="C67" s="3" t="s">
        <v>121</v>
      </c>
      <c r="D67" s="4" t="s">
        <v>432</v>
      </c>
      <c r="E67" s="8">
        <v>-1</v>
      </c>
      <c r="F67" s="8">
        <f t="shared" ref="F67:F130" si="190">IF(G67="Positive",1,IF(G67="Neutral",0,IF(G67="Negative",-1)))</f>
        <v>-1</v>
      </c>
      <c r="G67" s="12" t="str">
        <f t="shared" si="186"/>
        <v>Negative</v>
      </c>
      <c r="H67" s="11">
        <f t="shared" ref="H67" si="191">COUNTIF($K67:$P67,$H$1)</f>
        <v>0</v>
      </c>
      <c r="I67" s="11">
        <f t="shared" ref="I67" si="192">COUNTIF($K67:$P67,$I$1)</f>
        <v>5</v>
      </c>
      <c r="J67" s="11">
        <f t="shared" ref="J67" si="193">COUNTIF($K67:$P67,$J$1)</f>
        <v>1</v>
      </c>
      <c r="K67" s="10" t="s">
        <v>276</v>
      </c>
      <c r="L67" s="10" t="s">
        <v>276</v>
      </c>
      <c r="M67" s="10" t="s">
        <v>276</v>
      </c>
      <c r="N67" s="13" t="s">
        <v>362</v>
      </c>
      <c r="O67" s="13" t="s">
        <v>276</v>
      </c>
      <c r="P67" s="13" t="s">
        <v>276</v>
      </c>
      <c r="Q67" s="12"/>
      <c r="R67" s="11"/>
    </row>
    <row r="68" spans="1:18" x14ac:dyDescent="0.2">
      <c r="A68" s="3">
        <v>67</v>
      </c>
      <c r="B68" s="7" t="s">
        <v>124</v>
      </c>
      <c r="C68" s="3" t="s">
        <v>123</v>
      </c>
      <c r="D68" s="4" t="s">
        <v>433</v>
      </c>
      <c r="E68" s="8">
        <v>-1</v>
      </c>
      <c r="F68" s="8">
        <f t="shared" si="190"/>
        <v>-1</v>
      </c>
      <c r="G68" s="12" t="str">
        <f t="shared" si="186"/>
        <v>Negative</v>
      </c>
      <c r="H68" s="11">
        <f t="shared" ref="H68" si="194">COUNTIF($K68:$M68,$H$1)</f>
        <v>0</v>
      </c>
      <c r="I68" s="11">
        <f t="shared" ref="I68" si="195">COUNTIF($K68:$M68,$I$1)</f>
        <v>3</v>
      </c>
      <c r="J68" s="11">
        <f t="shared" ref="J68" si="196">COUNTIF($K68:$M68,$J$1)</f>
        <v>0</v>
      </c>
      <c r="K68" s="10" t="s">
        <v>276</v>
      </c>
      <c r="L68" s="10" t="s">
        <v>276</v>
      </c>
      <c r="M68" s="10" t="s">
        <v>276</v>
      </c>
      <c r="N68" s="13" t="s">
        <v>362</v>
      </c>
      <c r="O68" s="13" t="s">
        <v>276</v>
      </c>
      <c r="P68" s="13" t="s">
        <v>276</v>
      </c>
      <c r="Q68" s="12"/>
      <c r="R68" s="11"/>
    </row>
    <row r="69" spans="1:18" x14ac:dyDescent="0.2">
      <c r="A69" s="3">
        <v>68</v>
      </c>
      <c r="B69" s="7" t="s">
        <v>126</v>
      </c>
      <c r="C69" s="3" t="s">
        <v>125</v>
      </c>
      <c r="D69" s="4" t="s">
        <v>434</v>
      </c>
      <c r="E69" s="8">
        <v>-1</v>
      </c>
      <c r="F69" s="8">
        <f t="shared" si="190"/>
        <v>0</v>
      </c>
      <c r="G69" s="12" t="str">
        <f t="shared" si="186"/>
        <v>Neutral</v>
      </c>
      <c r="H69" s="11">
        <f t="shared" ref="H69" si="197">COUNTIF($K69:$P69,$H$1)</f>
        <v>0</v>
      </c>
      <c r="I69" s="11">
        <f t="shared" ref="I69" si="198">COUNTIF($K69:$P69,$I$1)</f>
        <v>2</v>
      </c>
      <c r="J69" s="11">
        <f t="shared" ref="J69" si="199">COUNTIF($K69:$P69,$J$1)</f>
        <v>4</v>
      </c>
      <c r="K69" s="10" t="s">
        <v>276</v>
      </c>
      <c r="L69" s="10" t="s">
        <v>362</v>
      </c>
      <c r="M69" s="10" t="s">
        <v>276</v>
      </c>
      <c r="N69" s="13" t="s">
        <v>362</v>
      </c>
      <c r="O69" s="13" t="s">
        <v>362</v>
      </c>
      <c r="P69" s="13" t="s">
        <v>362</v>
      </c>
      <c r="Q69" s="12"/>
      <c r="R69" s="11"/>
    </row>
    <row r="70" spans="1:18" x14ac:dyDescent="0.2">
      <c r="A70" s="3">
        <v>69</v>
      </c>
      <c r="B70" s="7" t="s">
        <v>128</v>
      </c>
      <c r="C70" s="3" t="s">
        <v>127</v>
      </c>
      <c r="D70" s="4" t="s">
        <v>435</v>
      </c>
      <c r="E70" s="8">
        <v>0</v>
      </c>
      <c r="F70" s="8">
        <f t="shared" si="190"/>
        <v>0</v>
      </c>
      <c r="G70" s="12" t="str">
        <f t="shared" si="186"/>
        <v>Neutral</v>
      </c>
      <c r="H70" s="11">
        <f t="shared" ref="H70" si="200">COUNTIF($K70:$M70,$H$1)</f>
        <v>1</v>
      </c>
      <c r="I70" s="11">
        <f t="shared" ref="I70" si="201">COUNTIF($K70:$M70,$I$1)</f>
        <v>0</v>
      </c>
      <c r="J70" s="11">
        <f t="shared" ref="J70" si="202">COUNTIF($K70:$M70,$J$1)</f>
        <v>2</v>
      </c>
      <c r="K70" s="10" t="s">
        <v>277</v>
      </c>
      <c r="L70" s="10" t="s">
        <v>362</v>
      </c>
      <c r="M70" s="10" t="s">
        <v>362</v>
      </c>
      <c r="N70" s="13" t="s">
        <v>277</v>
      </c>
      <c r="O70" s="13" t="s">
        <v>362</v>
      </c>
      <c r="P70" s="13" t="s">
        <v>362</v>
      </c>
      <c r="Q70" s="12"/>
      <c r="R70" s="11"/>
    </row>
    <row r="71" spans="1:18" x14ac:dyDescent="0.2">
      <c r="A71" s="3">
        <v>70</v>
      </c>
      <c r="B71" s="7" t="s">
        <v>130</v>
      </c>
      <c r="C71" s="3" t="s">
        <v>129</v>
      </c>
      <c r="D71" s="4" t="s">
        <v>436</v>
      </c>
      <c r="E71" s="8">
        <v>0</v>
      </c>
      <c r="F71" s="8">
        <f t="shared" si="190"/>
        <v>0</v>
      </c>
      <c r="G71" s="12" t="str">
        <f t="shared" si="186"/>
        <v>Neutral</v>
      </c>
      <c r="H71" s="11">
        <f t="shared" ref="H71" si="203">COUNTIF($K71:$P71,$H$1)</f>
        <v>0</v>
      </c>
      <c r="I71" s="11">
        <f t="shared" ref="I71" si="204">COUNTIF($K71:$P71,$I$1)</f>
        <v>0</v>
      </c>
      <c r="J71" s="11">
        <f t="shared" ref="J71" si="205">COUNTIF($K71:$P71,$J$1)</f>
        <v>6</v>
      </c>
      <c r="K71" s="10" t="s">
        <v>362</v>
      </c>
      <c r="L71" s="10" t="s">
        <v>362</v>
      </c>
      <c r="M71" s="10" t="s">
        <v>362</v>
      </c>
      <c r="N71" s="13" t="s">
        <v>362</v>
      </c>
      <c r="O71" s="13" t="s">
        <v>362</v>
      </c>
      <c r="P71" s="13" t="s">
        <v>362</v>
      </c>
      <c r="Q71" s="12"/>
      <c r="R71" s="11"/>
    </row>
    <row r="72" spans="1:18" x14ac:dyDescent="0.2">
      <c r="A72" s="3">
        <v>71</v>
      </c>
      <c r="B72" s="7" t="s">
        <v>132</v>
      </c>
      <c r="C72" s="3" t="s">
        <v>131</v>
      </c>
      <c r="D72" s="4" t="s">
        <v>437</v>
      </c>
      <c r="E72" s="8">
        <v>-1</v>
      </c>
      <c r="F72" s="8">
        <f t="shared" si="190"/>
        <v>-1</v>
      </c>
      <c r="G72" s="12" t="str">
        <f t="shared" si="186"/>
        <v>Negative</v>
      </c>
      <c r="H72" s="11">
        <f t="shared" ref="H72" si="206">COUNTIF($K72:$M72,$H$1)</f>
        <v>0</v>
      </c>
      <c r="I72" s="11">
        <f t="shared" ref="I72" si="207">COUNTIF($K72:$M72,$I$1)</f>
        <v>3</v>
      </c>
      <c r="J72" s="11">
        <f t="shared" ref="J72" si="208">COUNTIF($K72:$M72,$J$1)</f>
        <v>0</v>
      </c>
      <c r="K72" s="10" t="s">
        <v>276</v>
      </c>
      <c r="L72" s="10" t="s">
        <v>276</v>
      </c>
      <c r="M72" s="10" t="s">
        <v>276</v>
      </c>
      <c r="N72" s="13" t="s">
        <v>276</v>
      </c>
      <c r="O72" s="13" t="s">
        <v>276</v>
      </c>
      <c r="P72" s="13" t="s">
        <v>276</v>
      </c>
      <c r="Q72" s="12"/>
      <c r="R72" s="11"/>
    </row>
    <row r="73" spans="1:18" x14ac:dyDescent="0.2">
      <c r="A73" s="3">
        <v>72</v>
      </c>
      <c r="B73" s="7" t="s">
        <v>285</v>
      </c>
      <c r="C73" s="3" t="s">
        <v>133</v>
      </c>
      <c r="D73" s="4" t="s">
        <v>438</v>
      </c>
      <c r="E73" s="8">
        <v>0</v>
      </c>
      <c r="F73" s="8">
        <f t="shared" si="190"/>
        <v>0</v>
      </c>
      <c r="G73" s="12" t="str">
        <f t="shared" si="186"/>
        <v>Neutral</v>
      </c>
      <c r="H73" s="11">
        <f t="shared" ref="H73" si="209">COUNTIF($K73:$P73,$H$1)</f>
        <v>1</v>
      </c>
      <c r="I73" s="11">
        <f t="shared" ref="I73" si="210">COUNTIF($K73:$P73,$I$1)</f>
        <v>0</v>
      </c>
      <c r="J73" s="11">
        <f t="shared" ref="J73" si="211">COUNTIF($K73:$P73,$J$1)</f>
        <v>5</v>
      </c>
      <c r="K73" s="10" t="s">
        <v>277</v>
      </c>
      <c r="L73" s="10" t="s">
        <v>362</v>
      </c>
      <c r="M73" s="10" t="s">
        <v>362</v>
      </c>
      <c r="N73" s="13" t="s">
        <v>362</v>
      </c>
      <c r="O73" s="13" t="s">
        <v>362</v>
      </c>
      <c r="P73" s="13" t="s">
        <v>362</v>
      </c>
      <c r="Q73" s="12"/>
      <c r="R73" s="11"/>
    </row>
    <row r="74" spans="1:18" x14ac:dyDescent="0.2">
      <c r="A74" s="3">
        <v>73</v>
      </c>
      <c r="B74" s="7" t="s">
        <v>135</v>
      </c>
      <c r="C74" s="3" t="s">
        <v>134</v>
      </c>
      <c r="D74" s="4" t="s">
        <v>439</v>
      </c>
      <c r="E74" s="8">
        <v>-1</v>
      </c>
      <c r="F74" s="8">
        <f t="shared" si="190"/>
        <v>-1</v>
      </c>
      <c r="G74" s="12" t="str">
        <f t="shared" si="186"/>
        <v>Negative</v>
      </c>
      <c r="H74" s="11">
        <f t="shared" ref="H74" si="212">COUNTIF($K74:$M74,$H$1)</f>
        <v>1</v>
      </c>
      <c r="I74" s="11">
        <f t="shared" ref="I74" si="213">COUNTIF($K74:$M74,$I$1)</f>
        <v>2</v>
      </c>
      <c r="J74" s="11">
        <f t="shared" ref="J74" si="214">COUNTIF($K74:$M74,$J$1)</f>
        <v>0</v>
      </c>
      <c r="K74" s="10" t="s">
        <v>277</v>
      </c>
      <c r="L74" s="10" t="s">
        <v>276</v>
      </c>
      <c r="M74" s="10" t="s">
        <v>276</v>
      </c>
      <c r="N74" s="13" t="s">
        <v>362</v>
      </c>
      <c r="O74" s="13" t="s">
        <v>362</v>
      </c>
      <c r="P74" s="13" t="s">
        <v>362</v>
      </c>
      <c r="Q74" s="12"/>
      <c r="R74" s="11"/>
    </row>
    <row r="75" spans="1:18" x14ac:dyDescent="0.2">
      <c r="A75" s="3">
        <v>74</v>
      </c>
      <c r="B75" s="7" t="s">
        <v>137</v>
      </c>
      <c r="C75" s="3" t="s">
        <v>136</v>
      </c>
      <c r="D75" s="4" t="s">
        <v>440</v>
      </c>
      <c r="E75" s="8">
        <v>0</v>
      </c>
      <c r="F75" s="8">
        <f t="shared" si="190"/>
        <v>0</v>
      </c>
      <c r="G75" s="12" t="str">
        <f t="shared" si="186"/>
        <v>Neutral</v>
      </c>
      <c r="H75" s="11">
        <f t="shared" ref="H75" si="215">COUNTIF($K75:$P75,$H$1)</f>
        <v>0</v>
      </c>
      <c r="I75" s="11">
        <f t="shared" ref="I75" si="216">COUNTIF($K75:$P75,$I$1)</f>
        <v>0</v>
      </c>
      <c r="J75" s="11">
        <f t="shared" ref="J75" si="217">COUNTIF($K75:$P75,$J$1)</f>
        <v>6</v>
      </c>
      <c r="K75" s="10" t="s">
        <v>362</v>
      </c>
      <c r="L75" s="10" t="s">
        <v>362</v>
      </c>
      <c r="M75" s="10" t="s">
        <v>362</v>
      </c>
      <c r="N75" s="13" t="s">
        <v>362</v>
      </c>
      <c r="O75" s="13" t="s">
        <v>362</v>
      </c>
      <c r="P75" s="13" t="s">
        <v>362</v>
      </c>
      <c r="Q75" s="12"/>
      <c r="R75" s="11"/>
    </row>
    <row r="76" spans="1:18" x14ac:dyDescent="0.2">
      <c r="A76" s="3">
        <v>75</v>
      </c>
      <c r="B76" s="7" t="s">
        <v>139</v>
      </c>
      <c r="C76" s="3" t="s">
        <v>138</v>
      </c>
      <c r="D76" s="4" t="s">
        <v>441</v>
      </c>
      <c r="E76" s="8">
        <v>1</v>
      </c>
      <c r="F76" s="8">
        <f t="shared" si="190"/>
        <v>1</v>
      </c>
      <c r="G76" s="12" t="str">
        <f t="shared" si="186"/>
        <v>Positive</v>
      </c>
      <c r="H76" s="11">
        <f t="shared" ref="H76" si="218">COUNTIF($K76:$M76,$H$1)</f>
        <v>1</v>
      </c>
      <c r="I76" s="11">
        <f t="shared" ref="I76" si="219">COUNTIF($K76:$M76,$I$1)</f>
        <v>1</v>
      </c>
      <c r="J76" s="11">
        <f t="shared" ref="J76" si="220">COUNTIF($K76:$M76,$J$1)</f>
        <v>1</v>
      </c>
      <c r="K76" s="10" t="s">
        <v>362</v>
      </c>
      <c r="L76" s="10" t="s">
        <v>277</v>
      </c>
      <c r="M76" s="10" t="s">
        <v>276</v>
      </c>
      <c r="N76" s="13" t="s">
        <v>362</v>
      </c>
      <c r="O76" s="13" t="s">
        <v>277</v>
      </c>
      <c r="P76" s="13" t="s">
        <v>277</v>
      </c>
      <c r="Q76" s="12"/>
      <c r="R76" s="11"/>
    </row>
    <row r="77" spans="1:18" x14ac:dyDescent="0.2">
      <c r="A77" s="3">
        <v>76</v>
      </c>
      <c r="B77" s="7" t="s">
        <v>141</v>
      </c>
      <c r="C77" s="3" t="s">
        <v>140</v>
      </c>
      <c r="D77" s="4" t="s">
        <v>442</v>
      </c>
      <c r="E77" s="8">
        <v>-1</v>
      </c>
      <c r="F77" s="8">
        <f t="shared" si="190"/>
        <v>-1</v>
      </c>
      <c r="G77" s="12" t="str">
        <f t="shared" si="186"/>
        <v>Negative</v>
      </c>
      <c r="H77" s="11">
        <f t="shared" ref="H77" si="221">COUNTIF($K77:$P77,$H$1)</f>
        <v>0</v>
      </c>
      <c r="I77" s="11">
        <f t="shared" ref="I77" si="222">COUNTIF($K77:$P77,$I$1)</f>
        <v>4</v>
      </c>
      <c r="J77" s="11">
        <f t="shared" ref="J77" si="223">COUNTIF($K77:$P77,$J$1)</f>
        <v>2</v>
      </c>
      <c r="K77" s="10" t="s">
        <v>362</v>
      </c>
      <c r="L77" s="10" t="s">
        <v>276</v>
      </c>
      <c r="M77" s="10" t="s">
        <v>276</v>
      </c>
      <c r="N77" s="13" t="s">
        <v>276</v>
      </c>
      <c r="O77" s="13" t="s">
        <v>276</v>
      </c>
      <c r="P77" s="13" t="s">
        <v>362</v>
      </c>
      <c r="Q77" s="12"/>
      <c r="R77" s="11"/>
    </row>
    <row r="78" spans="1:18" x14ac:dyDescent="0.2">
      <c r="A78" s="3">
        <v>77</v>
      </c>
      <c r="B78" s="7" t="s">
        <v>143</v>
      </c>
      <c r="C78" s="3" t="s">
        <v>142</v>
      </c>
      <c r="D78" s="4" t="s">
        <v>443</v>
      </c>
      <c r="E78" s="8">
        <v>0</v>
      </c>
      <c r="F78" s="8">
        <f t="shared" si="190"/>
        <v>0</v>
      </c>
      <c r="G78" s="12" t="str">
        <f t="shared" si="186"/>
        <v>Neutral</v>
      </c>
      <c r="H78" s="11">
        <f t="shared" ref="H78" si="224">COUNTIF($K78:$M78,$H$1)</f>
        <v>1</v>
      </c>
      <c r="I78" s="11">
        <f t="shared" ref="I78" si="225">COUNTIF($K78:$M78,$I$1)</f>
        <v>0</v>
      </c>
      <c r="J78" s="11">
        <f t="shared" ref="J78" si="226">COUNTIF($K78:$M78,$J$1)</f>
        <v>2</v>
      </c>
      <c r="K78" s="10" t="s">
        <v>277</v>
      </c>
      <c r="L78" s="10" t="s">
        <v>362</v>
      </c>
      <c r="M78" s="10" t="s">
        <v>362</v>
      </c>
      <c r="N78" s="13" t="s">
        <v>362</v>
      </c>
      <c r="O78" s="13" t="s">
        <v>362</v>
      </c>
      <c r="P78" s="13" t="s">
        <v>362</v>
      </c>
      <c r="Q78" s="12"/>
      <c r="R78" s="11"/>
    </row>
    <row r="79" spans="1:18" x14ac:dyDescent="0.2">
      <c r="A79" s="3">
        <v>78</v>
      </c>
      <c r="B79" s="7" t="s">
        <v>145</v>
      </c>
      <c r="C79" s="3" t="s">
        <v>144</v>
      </c>
      <c r="D79" s="4" t="s">
        <v>444</v>
      </c>
      <c r="E79" s="8">
        <v>1</v>
      </c>
      <c r="F79" s="8">
        <f t="shared" si="190"/>
        <v>1</v>
      </c>
      <c r="G79" s="12" t="str">
        <f t="shared" si="186"/>
        <v>Positive</v>
      </c>
      <c r="H79" s="11">
        <f t="shared" ref="H79" si="227">COUNTIF($K79:$P79,$H$1)</f>
        <v>5</v>
      </c>
      <c r="I79" s="11">
        <f t="shared" ref="I79" si="228">COUNTIF($K79:$P79,$I$1)</f>
        <v>0</v>
      </c>
      <c r="J79" s="11">
        <f t="shared" ref="J79" si="229">COUNTIF($K79:$P79,$J$1)</f>
        <v>1</v>
      </c>
      <c r="K79" s="10" t="s">
        <v>362</v>
      </c>
      <c r="L79" s="10" t="s">
        <v>277</v>
      </c>
      <c r="M79" s="10" t="s">
        <v>277</v>
      </c>
      <c r="N79" s="13" t="s">
        <v>277</v>
      </c>
      <c r="O79" s="13" t="s">
        <v>277</v>
      </c>
      <c r="P79" s="13" t="s">
        <v>277</v>
      </c>
      <c r="Q79" s="12"/>
      <c r="R79" s="11"/>
    </row>
    <row r="80" spans="1:18" x14ac:dyDescent="0.2">
      <c r="A80" s="3">
        <v>79</v>
      </c>
      <c r="B80" s="7" t="s">
        <v>147</v>
      </c>
      <c r="C80" s="3" t="s">
        <v>146</v>
      </c>
      <c r="D80" s="4" t="s">
        <v>445</v>
      </c>
      <c r="E80" s="8">
        <v>1</v>
      </c>
      <c r="F80" s="8">
        <f t="shared" si="190"/>
        <v>1</v>
      </c>
      <c r="G80" s="12" t="str">
        <f t="shared" si="186"/>
        <v>Positive</v>
      </c>
      <c r="H80" s="11">
        <f t="shared" ref="H80" si="230">COUNTIF($K80:$M80,$H$1)</f>
        <v>2</v>
      </c>
      <c r="I80" s="11">
        <f t="shared" ref="I80" si="231">COUNTIF($K80:$M80,$I$1)</f>
        <v>0</v>
      </c>
      <c r="J80" s="11">
        <f t="shared" ref="J80" si="232">COUNTIF($K80:$M80,$J$1)</f>
        <v>1</v>
      </c>
      <c r="K80" s="10" t="s">
        <v>362</v>
      </c>
      <c r="L80" s="10" t="s">
        <v>277</v>
      </c>
      <c r="M80" s="10" t="s">
        <v>277</v>
      </c>
      <c r="N80" s="13" t="s">
        <v>362</v>
      </c>
      <c r="O80" s="13" t="s">
        <v>277</v>
      </c>
      <c r="P80" s="13" t="s">
        <v>277</v>
      </c>
      <c r="Q80" s="12"/>
      <c r="R80" s="11"/>
    </row>
    <row r="81" spans="1:18" x14ac:dyDescent="0.2">
      <c r="A81" s="3">
        <v>80</v>
      </c>
      <c r="B81" s="7" t="s">
        <v>149</v>
      </c>
      <c r="C81" s="3" t="s">
        <v>148</v>
      </c>
      <c r="D81" s="4" t="s">
        <v>446</v>
      </c>
      <c r="E81" s="8">
        <v>1</v>
      </c>
      <c r="F81" s="8">
        <f t="shared" si="190"/>
        <v>1</v>
      </c>
      <c r="G81" s="12" t="str">
        <f t="shared" si="186"/>
        <v>Positive</v>
      </c>
      <c r="H81" s="11">
        <f t="shared" ref="H81" si="233">COUNTIF($K81:$P81,$H$1)</f>
        <v>4</v>
      </c>
      <c r="I81" s="11">
        <f t="shared" ref="I81" si="234">COUNTIF($K81:$P81,$I$1)</f>
        <v>0</v>
      </c>
      <c r="J81" s="11">
        <f t="shared" ref="J81" si="235">COUNTIF($K81:$P81,$J$1)</f>
        <v>2</v>
      </c>
      <c r="K81" s="10" t="s">
        <v>362</v>
      </c>
      <c r="L81" s="10" t="s">
        <v>277</v>
      </c>
      <c r="M81" s="10" t="s">
        <v>277</v>
      </c>
      <c r="N81" s="13" t="s">
        <v>277</v>
      </c>
      <c r="O81" s="13" t="s">
        <v>277</v>
      </c>
      <c r="P81" s="13" t="s">
        <v>362</v>
      </c>
      <c r="Q81" s="12"/>
      <c r="R81" s="11"/>
    </row>
    <row r="82" spans="1:18" x14ac:dyDescent="0.2">
      <c r="A82" s="3">
        <v>81</v>
      </c>
      <c r="B82" s="7" t="s">
        <v>151</v>
      </c>
      <c r="C82" s="3" t="s">
        <v>150</v>
      </c>
      <c r="D82" s="4" t="s">
        <v>447</v>
      </c>
      <c r="E82" s="8">
        <v>1</v>
      </c>
      <c r="F82" s="8">
        <f t="shared" si="190"/>
        <v>1</v>
      </c>
      <c r="G82" s="12" t="str">
        <f t="shared" si="186"/>
        <v>Positive</v>
      </c>
      <c r="H82" s="11">
        <f t="shared" ref="H82" si="236">COUNTIF($K82:$M82,$H$1)</f>
        <v>2</v>
      </c>
      <c r="I82" s="11">
        <f t="shared" ref="I82" si="237">COUNTIF($K82:$M82,$I$1)</f>
        <v>0</v>
      </c>
      <c r="J82" s="11">
        <f t="shared" ref="J82" si="238">COUNTIF($K82:$M82,$J$1)</f>
        <v>1</v>
      </c>
      <c r="K82" s="10" t="s">
        <v>362</v>
      </c>
      <c r="L82" s="10" t="s">
        <v>277</v>
      </c>
      <c r="M82" s="10" t="s">
        <v>277</v>
      </c>
      <c r="N82" s="13" t="s">
        <v>277</v>
      </c>
      <c r="O82" s="13" t="s">
        <v>277</v>
      </c>
      <c r="P82" s="13" t="s">
        <v>277</v>
      </c>
      <c r="Q82" s="12"/>
      <c r="R82" s="11"/>
    </row>
    <row r="83" spans="1:18" x14ac:dyDescent="0.2">
      <c r="A83" s="3">
        <v>82</v>
      </c>
      <c r="B83" s="7" t="s">
        <v>153</v>
      </c>
      <c r="C83" s="3" t="s">
        <v>152</v>
      </c>
      <c r="D83" s="4" t="s">
        <v>448</v>
      </c>
      <c r="E83" s="8">
        <v>-1</v>
      </c>
      <c r="F83" s="8">
        <f t="shared" si="190"/>
        <v>-1</v>
      </c>
      <c r="G83" s="12" t="str">
        <f t="shared" si="186"/>
        <v>Negative</v>
      </c>
      <c r="H83" s="11">
        <f t="shared" ref="H83" si="239">COUNTIF($K83:$P83,$H$1)</f>
        <v>0</v>
      </c>
      <c r="I83" s="11">
        <f t="shared" ref="I83" si="240">COUNTIF($K83:$P83,$I$1)</f>
        <v>5</v>
      </c>
      <c r="J83" s="11">
        <f t="shared" ref="J83" si="241">COUNTIF($K83:$P83,$J$1)</f>
        <v>1</v>
      </c>
      <c r="K83" s="10" t="s">
        <v>276</v>
      </c>
      <c r="L83" s="10" t="s">
        <v>276</v>
      </c>
      <c r="M83" s="10" t="s">
        <v>276</v>
      </c>
      <c r="N83" s="13" t="s">
        <v>362</v>
      </c>
      <c r="O83" s="13" t="s">
        <v>276</v>
      </c>
      <c r="P83" s="13" t="s">
        <v>276</v>
      </c>
      <c r="Q83" s="12"/>
      <c r="R83" s="11"/>
    </row>
    <row r="84" spans="1:18" x14ac:dyDescent="0.2">
      <c r="A84" s="3">
        <v>83</v>
      </c>
      <c r="B84" s="7" t="s">
        <v>155</v>
      </c>
      <c r="C84" s="3" t="s">
        <v>154</v>
      </c>
      <c r="D84" s="4" t="s">
        <v>449</v>
      </c>
      <c r="E84" s="8">
        <v>1</v>
      </c>
      <c r="F84" s="8">
        <f t="shared" si="190"/>
        <v>1</v>
      </c>
      <c r="G84" s="12" t="str">
        <f t="shared" si="186"/>
        <v>Positive</v>
      </c>
      <c r="H84" s="11">
        <f t="shared" ref="H84" si="242">COUNTIF($K84:$M84,$H$1)</f>
        <v>3</v>
      </c>
      <c r="I84" s="11">
        <f t="shared" ref="I84" si="243">COUNTIF($K84:$M84,$I$1)</f>
        <v>0</v>
      </c>
      <c r="J84" s="11">
        <f t="shared" ref="J84" si="244">COUNTIF($K84:$M84,$J$1)</f>
        <v>0</v>
      </c>
      <c r="K84" s="10" t="s">
        <v>277</v>
      </c>
      <c r="L84" s="10" t="s">
        <v>277</v>
      </c>
      <c r="M84" s="10" t="s">
        <v>277</v>
      </c>
      <c r="N84" s="13" t="s">
        <v>277</v>
      </c>
      <c r="O84" s="13" t="s">
        <v>277</v>
      </c>
      <c r="P84" s="13" t="s">
        <v>277</v>
      </c>
      <c r="Q84" s="12"/>
      <c r="R84" s="11"/>
    </row>
    <row r="85" spans="1:18" x14ac:dyDescent="0.2">
      <c r="A85" s="3">
        <v>84</v>
      </c>
      <c r="B85" s="7" t="s">
        <v>157</v>
      </c>
      <c r="C85" s="3" t="s">
        <v>156</v>
      </c>
      <c r="D85" s="4" t="s">
        <v>450</v>
      </c>
      <c r="E85" s="8">
        <v>1</v>
      </c>
      <c r="F85" s="8">
        <f t="shared" si="190"/>
        <v>1</v>
      </c>
      <c r="G85" s="12" t="str">
        <f t="shared" si="186"/>
        <v>Positive</v>
      </c>
      <c r="H85" s="11">
        <f t="shared" ref="H85" si="245">COUNTIF($K85:$P85,$H$1)</f>
        <v>6</v>
      </c>
      <c r="I85" s="11">
        <f t="shared" ref="I85" si="246">COUNTIF($K85:$P85,$I$1)</f>
        <v>0</v>
      </c>
      <c r="J85" s="11">
        <f t="shared" ref="J85" si="247">COUNTIF($K85:$P85,$J$1)</f>
        <v>0</v>
      </c>
      <c r="K85" s="10" t="s">
        <v>277</v>
      </c>
      <c r="L85" s="10" t="s">
        <v>277</v>
      </c>
      <c r="M85" s="10" t="s">
        <v>277</v>
      </c>
      <c r="N85" s="13" t="s">
        <v>277</v>
      </c>
      <c r="O85" s="13" t="s">
        <v>277</v>
      </c>
      <c r="P85" s="13" t="s">
        <v>277</v>
      </c>
      <c r="Q85" s="12"/>
      <c r="R85" s="11"/>
    </row>
    <row r="86" spans="1:18" x14ac:dyDescent="0.2">
      <c r="A86" s="3">
        <v>85</v>
      </c>
      <c r="B86" s="7" t="s">
        <v>159</v>
      </c>
      <c r="C86" s="3" t="s">
        <v>158</v>
      </c>
      <c r="D86" s="4" t="s">
        <v>451</v>
      </c>
      <c r="E86" s="8">
        <v>0</v>
      </c>
      <c r="F86" s="8">
        <f t="shared" si="190"/>
        <v>0</v>
      </c>
      <c r="G86" s="12" t="str">
        <f t="shared" si="186"/>
        <v>Neutral</v>
      </c>
      <c r="H86" s="11">
        <f t="shared" ref="H86" si="248">COUNTIF($K86:$M86,$H$1)</f>
        <v>0</v>
      </c>
      <c r="I86" s="11">
        <f t="shared" ref="I86" si="249">COUNTIF($K86:$M86,$I$1)</f>
        <v>0</v>
      </c>
      <c r="J86" s="11">
        <f t="shared" ref="J86" si="250">COUNTIF($K86:$M86,$J$1)</f>
        <v>3</v>
      </c>
      <c r="K86" s="10" t="s">
        <v>362</v>
      </c>
      <c r="L86" s="10" t="s">
        <v>362</v>
      </c>
      <c r="M86" s="10" t="s">
        <v>362</v>
      </c>
      <c r="N86" s="13" t="s">
        <v>277</v>
      </c>
      <c r="O86" s="13" t="s">
        <v>362</v>
      </c>
      <c r="P86" s="13" t="s">
        <v>362</v>
      </c>
      <c r="Q86" s="12"/>
      <c r="R86" s="11"/>
    </row>
    <row r="87" spans="1:18" x14ac:dyDescent="0.2">
      <c r="A87" s="3">
        <v>86</v>
      </c>
      <c r="B87" s="7" t="s">
        <v>161</v>
      </c>
      <c r="C87" s="3" t="s">
        <v>160</v>
      </c>
      <c r="D87" s="4" t="s">
        <v>452</v>
      </c>
      <c r="E87" s="8">
        <v>0</v>
      </c>
      <c r="F87" s="8">
        <f t="shared" si="190"/>
        <v>0</v>
      </c>
      <c r="G87" s="12" t="str">
        <f t="shared" si="186"/>
        <v>Neutral</v>
      </c>
      <c r="H87" s="11">
        <f t="shared" ref="H87" si="251">COUNTIF($K87:$P87,$H$1)</f>
        <v>0</v>
      </c>
      <c r="I87" s="11">
        <f t="shared" ref="I87" si="252">COUNTIF($K87:$P87,$I$1)</f>
        <v>0</v>
      </c>
      <c r="J87" s="11">
        <f t="shared" ref="J87" si="253">COUNTIF($K87:$P87,$J$1)</f>
        <v>6</v>
      </c>
      <c r="K87" s="10" t="s">
        <v>362</v>
      </c>
      <c r="L87" s="10" t="s">
        <v>362</v>
      </c>
      <c r="M87" s="10" t="s">
        <v>362</v>
      </c>
      <c r="N87" s="13" t="s">
        <v>362</v>
      </c>
      <c r="O87" s="13" t="s">
        <v>362</v>
      </c>
      <c r="P87" s="13" t="s">
        <v>362</v>
      </c>
      <c r="Q87" s="12"/>
      <c r="R87" s="11"/>
    </row>
    <row r="88" spans="1:18" x14ac:dyDescent="0.2">
      <c r="A88" s="3">
        <v>87</v>
      </c>
      <c r="B88" s="7" t="s">
        <v>163</v>
      </c>
      <c r="C88" s="3" t="s">
        <v>162</v>
      </c>
      <c r="D88" s="4" t="s">
        <v>453</v>
      </c>
      <c r="E88" s="8">
        <v>1</v>
      </c>
      <c r="F88" s="8">
        <f t="shared" si="190"/>
        <v>1</v>
      </c>
      <c r="G88" s="12" t="str">
        <f t="shared" si="186"/>
        <v>Positive</v>
      </c>
      <c r="H88" s="11">
        <f t="shared" ref="H88" si="254">COUNTIF($K88:$M88,$H$1)</f>
        <v>3</v>
      </c>
      <c r="I88" s="11">
        <f t="shared" ref="I88" si="255">COUNTIF($K88:$M88,$I$1)</f>
        <v>0</v>
      </c>
      <c r="J88" s="11">
        <f t="shared" ref="J88" si="256">COUNTIF($K88:$M88,$J$1)</f>
        <v>0</v>
      </c>
      <c r="K88" s="10" t="s">
        <v>277</v>
      </c>
      <c r="L88" s="10" t="s">
        <v>277</v>
      </c>
      <c r="M88" s="10" t="s">
        <v>277</v>
      </c>
      <c r="N88" s="13" t="s">
        <v>277</v>
      </c>
      <c r="O88" s="13" t="s">
        <v>277</v>
      </c>
      <c r="P88" s="13" t="s">
        <v>277</v>
      </c>
      <c r="Q88" s="12"/>
      <c r="R88" s="11"/>
    </row>
    <row r="89" spans="1:18" x14ac:dyDescent="0.2">
      <c r="A89" s="3">
        <v>88</v>
      </c>
      <c r="B89" s="7" t="s">
        <v>165</v>
      </c>
      <c r="C89" s="3" t="s">
        <v>164</v>
      </c>
      <c r="D89" s="4" t="s">
        <v>454</v>
      </c>
      <c r="E89" s="8">
        <v>0</v>
      </c>
      <c r="F89" s="8">
        <f t="shared" si="190"/>
        <v>0</v>
      </c>
      <c r="G89" s="12" t="str">
        <f t="shared" si="186"/>
        <v>Neutral</v>
      </c>
      <c r="H89" s="11">
        <f t="shared" ref="H89" si="257">COUNTIF($K89:$P89,$H$1)</f>
        <v>1</v>
      </c>
      <c r="I89" s="11">
        <f t="shared" ref="I89" si="258">COUNTIF($K89:$P89,$I$1)</f>
        <v>0</v>
      </c>
      <c r="J89" s="11">
        <f t="shared" ref="J89" si="259">COUNTIF($K89:$P89,$J$1)</f>
        <v>5</v>
      </c>
      <c r="K89" s="10" t="s">
        <v>277</v>
      </c>
      <c r="L89" s="10" t="s">
        <v>362</v>
      </c>
      <c r="M89" s="10" t="s">
        <v>362</v>
      </c>
      <c r="N89" s="13" t="s">
        <v>362</v>
      </c>
      <c r="O89" s="13" t="s">
        <v>362</v>
      </c>
      <c r="P89" s="13" t="s">
        <v>362</v>
      </c>
      <c r="Q89" s="12"/>
      <c r="R89" s="11"/>
    </row>
    <row r="90" spans="1:18" x14ac:dyDescent="0.2">
      <c r="A90" s="3">
        <v>89</v>
      </c>
      <c r="B90" s="7" t="s">
        <v>167</v>
      </c>
      <c r="C90" s="3" t="s">
        <v>166</v>
      </c>
      <c r="D90" s="4" t="s">
        <v>455</v>
      </c>
      <c r="E90" s="8">
        <v>1</v>
      </c>
      <c r="F90" s="8">
        <f t="shared" si="190"/>
        <v>1</v>
      </c>
      <c r="G90" s="12" t="str">
        <f t="shared" si="186"/>
        <v>Positive</v>
      </c>
      <c r="H90" s="11">
        <f t="shared" ref="H90" si="260">COUNTIF($K90:$M90,$H$1)</f>
        <v>3</v>
      </c>
      <c r="I90" s="11">
        <f t="shared" ref="I90" si="261">COUNTIF($K90:$M90,$I$1)</f>
        <v>0</v>
      </c>
      <c r="J90" s="11">
        <f t="shared" ref="J90" si="262">COUNTIF($K90:$M90,$J$1)</f>
        <v>0</v>
      </c>
      <c r="K90" s="10" t="s">
        <v>277</v>
      </c>
      <c r="L90" s="10" t="s">
        <v>277</v>
      </c>
      <c r="M90" s="10" t="s">
        <v>277</v>
      </c>
      <c r="N90" s="13" t="s">
        <v>277</v>
      </c>
      <c r="O90" s="13" t="s">
        <v>277</v>
      </c>
      <c r="P90" s="13" t="s">
        <v>277</v>
      </c>
      <c r="Q90" s="12"/>
      <c r="R90" s="11"/>
    </row>
    <row r="91" spans="1:18" x14ac:dyDescent="0.2">
      <c r="A91" s="3">
        <v>90</v>
      </c>
      <c r="B91" s="7" t="s">
        <v>169</v>
      </c>
      <c r="C91" s="3" t="s">
        <v>168</v>
      </c>
      <c r="D91" s="4" t="s">
        <v>456</v>
      </c>
      <c r="E91" s="8">
        <v>0</v>
      </c>
      <c r="F91" s="8">
        <f t="shared" si="190"/>
        <v>0</v>
      </c>
      <c r="G91" s="12" t="str">
        <f t="shared" si="186"/>
        <v>Neutral</v>
      </c>
      <c r="H91" s="11">
        <f t="shared" ref="H91" si="263">COUNTIF($K91:$P91,$H$1)</f>
        <v>1</v>
      </c>
      <c r="I91" s="11">
        <f t="shared" ref="I91" si="264">COUNTIF($K91:$P91,$I$1)</f>
        <v>1</v>
      </c>
      <c r="J91" s="11">
        <f t="shared" ref="J91" si="265">COUNTIF($K91:$P91,$J$1)</f>
        <v>4</v>
      </c>
      <c r="K91" s="10" t="s">
        <v>362</v>
      </c>
      <c r="L91" s="10" t="s">
        <v>362</v>
      </c>
      <c r="M91" s="10" t="s">
        <v>362</v>
      </c>
      <c r="N91" s="13" t="s">
        <v>277</v>
      </c>
      <c r="O91" s="13" t="s">
        <v>362</v>
      </c>
      <c r="P91" s="13" t="s">
        <v>276</v>
      </c>
      <c r="Q91" s="12"/>
      <c r="R91" s="11"/>
    </row>
    <row r="92" spans="1:18" x14ac:dyDescent="0.2">
      <c r="A92" s="3">
        <v>91</v>
      </c>
      <c r="B92" s="7" t="s">
        <v>171</v>
      </c>
      <c r="C92" s="3" t="s">
        <v>170</v>
      </c>
      <c r="D92" s="4" t="s">
        <v>545</v>
      </c>
      <c r="E92" s="8">
        <v>-1</v>
      </c>
      <c r="F92" s="8">
        <f t="shared" si="190"/>
        <v>-1</v>
      </c>
      <c r="G92" s="12" t="str">
        <f t="shared" si="186"/>
        <v>Negative</v>
      </c>
      <c r="H92" s="11">
        <f t="shared" ref="H92" si="266">COUNTIF($K92:$M92,$H$1)</f>
        <v>0</v>
      </c>
      <c r="I92" s="11">
        <f t="shared" ref="I92" si="267">COUNTIF($K92:$M92,$I$1)</f>
        <v>3</v>
      </c>
      <c r="J92" s="11">
        <f t="shared" ref="J92" si="268">COUNTIF($K92:$M92,$J$1)</f>
        <v>0</v>
      </c>
      <c r="K92" s="10" t="s">
        <v>276</v>
      </c>
      <c r="L92" s="10" t="s">
        <v>276</v>
      </c>
      <c r="M92" s="10" t="s">
        <v>276</v>
      </c>
      <c r="N92" s="13" t="s">
        <v>276</v>
      </c>
      <c r="O92" s="13" t="s">
        <v>276</v>
      </c>
      <c r="P92" s="13" t="s">
        <v>362</v>
      </c>
      <c r="Q92" s="12"/>
      <c r="R92" s="11"/>
    </row>
    <row r="93" spans="1:18" x14ac:dyDescent="0.2">
      <c r="A93" s="3">
        <v>92</v>
      </c>
      <c r="B93" s="7" t="s">
        <v>173</v>
      </c>
      <c r="C93" s="3" t="s">
        <v>172</v>
      </c>
      <c r="D93" s="4" t="s">
        <v>457</v>
      </c>
      <c r="E93" s="8">
        <v>0</v>
      </c>
      <c r="F93" s="8">
        <f t="shared" si="190"/>
        <v>0</v>
      </c>
      <c r="G93" s="12" t="str">
        <f t="shared" si="186"/>
        <v>Neutral</v>
      </c>
      <c r="H93" s="11">
        <f t="shared" ref="H93" si="269">COUNTIF($K93:$P93,$H$1)</f>
        <v>1</v>
      </c>
      <c r="I93" s="11">
        <f t="shared" ref="I93" si="270">COUNTIF($K93:$P93,$I$1)</f>
        <v>0</v>
      </c>
      <c r="J93" s="11">
        <f t="shared" ref="J93" si="271">COUNTIF($K93:$P93,$J$1)</f>
        <v>5</v>
      </c>
      <c r="K93" s="10" t="s">
        <v>362</v>
      </c>
      <c r="L93" s="10" t="s">
        <v>362</v>
      </c>
      <c r="M93" s="10" t="s">
        <v>362</v>
      </c>
      <c r="N93" s="13" t="s">
        <v>277</v>
      </c>
      <c r="O93" s="13" t="s">
        <v>362</v>
      </c>
      <c r="P93" s="13" t="s">
        <v>362</v>
      </c>
      <c r="Q93" s="12"/>
      <c r="R93" s="11"/>
    </row>
    <row r="94" spans="1:18" x14ac:dyDescent="0.2">
      <c r="A94" s="3">
        <v>93</v>
      </c>
      <c r="B94" s="7" t="s">
        <v>174</v>
      </c>
      <c r="C94" s="3" t="s">
        <v>177</v>
      </c>
      <c r="D94" s="4" t="s">
        <v>458</v>
      </c>
      <c r="E94" s="8">
        <v>0</v>
      </c>
      <c r="F94" s="8">
        <f t="shared" si="190"/>
        <v>0</v>
      </c>
      <c r="G94" s="12" t="str">
        <f t="shared" si="186"/>
        <v>Neutral</v>
      </c>
      <c r="H94" s="11">
        <f t="shared" ref="H94" si="272">COUNTIF($K94:$M94,$H$1)</f>
        <v>0</v>
      </c>
      <c r="I94" s="11">
        <f t="shared" ref="I94" si="273">COUNTIF($K94:$M94,$I$1)</f>
        <v>0</v>
      </c>
      <c r="J94" s="11">
        <f t="shared" ref="J94" si="274">COUNTIF($K94:$M94,$J$1)</f>
        <v>3</v>
      </c>
      <c r="K94" s="10" t="s">
        <v>362</v>
      </c>
      <c r="L94" s="10" t="s">
        <v>362</v>
      </c>
      <c r="M94" s="10" t="s">
        <v>362</v>
      </c>
      <c r="N94" s="13" t="s">
        <v>277</v>
      </c>
      <c r="O94" s="13" t="s">
        <v>277</v>
      </c>
      <c r="P94" s="13" t="s">
        <v>277</v>
      </c>
      <c r="Q94" s="12"/>
      <c r="R94" s="11"/>
    </row>
    <row r="95" spans="1:18" x14ac:dyDescent="0.2">
      <c r="A95" s="3">
        <v>94</v>
      </c>
      <c r="B95" s="7" t="s">
        <v>176</v>
      </c>
      <c r="C95" s="3" t="s">
        <v>175</v>
      </c>
      <c r="D95" s="4" t="s">
        <v>459</v>
      </c>
      <c r="E95" s="8">
        <v>-1</v>
      </c>
      <c r="F95" s="8">
        <f t="shared" si="190"/>
        <v>0</v>
      </c>
      <c r="G95" s="12" t="str">
        <f t="shared" si="186"/>
        <v>Neutral</v>
      </c>
      <c r="H95" s="11">
        <f t="shared" ref="H95" si="275">COUNTIF($K95:$P95,$H$1)</f>
        <v>0</v>
      </c>
      <c r="I95" s="11">
        <f t="shared" ref="I95" si="276">COUNTIF($K95:$P95,$I$1)</f>
        <v>2</v>
      </c>
      <c r="J95" s="11">
        <f t="shared" ref="J95" si="277">COUNTIF($K95:$P95,$J$1)</f>
        <v>4</v>
      </c>
      <c r="K95" s="10" t="s">
        <v>362</v>
      </c>
      <c r="L95" s="10" t="s">
        <v>276</v>
      </c>
      <c r="M95" s="10" t="s">
        <v>276</v>
      </c>
      <c r="N95" s="13" t="s">
        <v>362</v>
      </c>
      <c r="O95" s="13" t="s">
        <v>362</v>
      </c>
      <c r="P95" s="13" t="s">
        <v>362</v>
      </c>
      <c r="Q95" s="12"/>
      <c r="R95" s="11"/>
    </row>
    <row r="96" spans="1:18" x14ac:dyDescent="0.2">
      <c r="A96" s="3">
        <v>95</v>
      </c>
      <c r="B96" s="7" t="s">
        <v>179</v>
      </c>
      <c r="C96" s="3" t="s">
        <v>178</v>
      </c>
      <c r="D96" s="4" t="s">
        <v>546</v>
      </c>
      <c r="E96" s="8">
        <v>1</v>
      </c>
      <c r="F96" s="8">
        <f t="shared" si="190"/>
        <v>1</v>
      </c>
      <c r="G96" s="12" t="str">
        <f t="shared" si="186"/>
        <v>Positive</v>
      </c>
      <c r="H96" s="11">
        <f t="shared" ref="H96" si="278">COUNTIF($K96:$M96,$H$1)</f>
        <v>3</v>
      </c>
      <c r="I96" s="11">
        <f t="shared" ref="I96" si="279">COUNTIF($K96:$M96,$I$1)</f>
        <v>0</v>
      </c>
      <c r="J96" s="11">
        <f t="shared" ref="J96" si="280">COUNTIF($K96:$M96,$J$1)</f>
        <v>0</v>
      </c>
      <c r="K96" s="10" t="s">
        <v>277</v>
      </c>
      <c r="L96" s="10" t="s">
        <v>277</v>
      </c>
      <c r="M96" s="10" t="s">
        <v>277</v>
      </c>
      <c r="N96" s="13" t="s">
        <v>277</v>
      </c>
      <c r="O96" s="13" t="s">
        <v>277</v>
      </c>
      <c r="P96" s="13" t="s">
        <v>277</v>
      </c>
      <c r="Q96" s="12"/>
      <c r="R96" s="11"/>
    </row>
    <row r="97" spans="1:18" x14ac:dyDescent="0.2">
      <c r="A97" s="3">
        <v>96</v>
      </c>
      <c r="B97" s="7" t="s">
        <v>181</v>
      </c>
      <c r="C97" s="3" t="s">
        <v>180</v>
      </c>
      <c r="D97" s="4" t="s">
        <v>460</v>
      </c>
      <c r="E97" s="8">
        <v>0</v>
      </c>
      <c r="F97" s="8">
        <f t="shared" si="190"/>
        <v>-1</v>
      </c>
      <c r="G97" s="12" t="str">
        <f t="shared" si="186"/>
        <v>Negative</v>
      </c>
      <c r="H97" s="11">
        <f t="shared" ref="H97" si="281">COUNTIF($K97:$P97,$H$1)</f>
        <v>0</v>
      </c>
      <c r="I97" s="11">
        <f t="shared" ref="I97" si="282">COUNTIF($K97:$P97,$I$1)</f>
        <v>3</v>
      </c>
      <c r="J97" s="11">
        <f t="shared" ref="J97" si="283">COUNTIF($K97:$P97,$J$1)</f>
        <v>3</v>
      </c>
      <c r="K97" s="10" t="s">
        <v>276</v>
      </c>
      <c r="L97" s="10" t="s">
        <v>362</v>
      </c>
      <c r="M97" s="10" t="s">
        <v>362</v>
      </c>
      <c r="N97" s="13" t="s">
        <v>362</v>
      </c>
      <c r="O97" s="13" t="s">
        <v>276</v>
      </c>
      <c r="P97" s="13" t="s">
        <v>276</v>
      </c>
      <c r="Q97" s="12"/>
      <c r="R97" s="11"/>
    </row>
    <row r="98" spans="1:18" x14ac:dyDescent="0.2">
      <c r="A98" s="3">
        <v>97</v>
      </c>
      <c r="B98" s="7" t="s">
        <v>183</v>
      </c>
      <c r="C98" s="3" t="s">
        <v>182</v>
      </c>
      <c r="D98" s="4" t="s">
        <v>461</v>
      </c>
      <c r="E98" s="8">
        <v>0</v>
      </c>
      <c r="F98" s="8">
        <f t="shared" si="190"/>
        <v>0</v>
      </c>
      <c r="G98" s="12" t="str">
        <f t="shared" ref="G98:G129" si="284">INDEX($H$1:$J$1,MATCH(MAX($H98:$J98),$H98:$J98,0))</f>
        <v>Neutral</v>
      </c>
      <c r="H98" s="11">
        <f t="shared" ref="H98" si="285">COUNTIF($K98:$M98,$H$1)</f>
        <v>1</v>
      </c>
      <c r="I98" s="11">
        <f t="shared" ref="I98" si="286">COUNTIF($K98:$M98,$I$1)</f>
        <v>0</v>
      </c>
      <c r="J98" s="11">
        <f t="shared" ref="J98" si="287">COUNTIF($K98:$M98,$J$1)</f>
        <v>2</v>
      </c>
      <c r="K98" s="10" t="s">
        <v>277</v>
      </c>
      <c r="L98" s="10" t="s">
        <v>362</v>
      </c>
      <c r="M98" s="10" t="s">
        <v>362</v>
      </c>
      <c r="N98" s="13" t="s">
        <v>276</v>
      </c>
      <c r="O98" s="13" t="s">
        <v>276</v>
      </c>
      <c r="P98" s="13" t="s">
        <v>362</v>
      </c>
      <c r="Q98" s="12"/>
      <c r="R98" s="11"/>
    </row>
    <row r="99" spans="1:18" x14ac:dyDescent="0.2">
      <c r="A99" s="3">
        <v>98</v>
      </c>
      <c r="B99" s="7" t="s">
        <v>185</v>
      </c>
      <c r="C99" s="3" t="s">
        <v>184</v>
      </c>
      <c r="D99" s="4" t="s">
        <v>462</v>
      </c>
      <c r="E99" s="8">
        <v>-1</v>
      </c>
      <c r="F99" s="8">
        <f t="shared" si="190"/>
        <v>-1</v>
      </c>
      <c r="G99" s="12" t="str">
        <f t="shared" si="284"/>
        <v>Negative</v>
      </c>
      <c r="H99" s="11">
        <f t="shared" ref="H99" si="288">COUNTIF($K99:$P99,$H$1)</f>
        <v>0</v>
      </c>
      <c r="I99" s="11">
        <f t="shared" ref="I99" si="289">COUNTIF($K99:$P99,$I$1)</f>
        <v>5</v>
      </c>
      <c r="J99" s="11">
        <f t="shared" ref="J99" si="290">COUNTIF($K99:$P99,$J$1)</f>
        <v>1</v>
      </c>
      <c r="K99" s="10" t="s">
        <v>276</v>
      </c>
      <c r="L99" s="10" t="s">
        <v>276</v>
      </c>
      <c r="M99" s="10" t="s">
        <v>276</v>
      </c>
      <c r="N99" s="13" t="s">
        <v>362</v>
      </c>
      <c r="O99" s="13" t="s">
        <v>276</v>
      </c>
      <c r="P99" s="13" t="s">
        <v>276</v>
      </c>
      <c r="Q99" s="12"/>
      <c r="R99" s="11"/>
    </row>
    <row r="100" spans="1:18" x14ac:dyDescent="0.2">
      <c r="A100" s="3">
        <v>99</v>
      </c>
      <c r="B100" s="7" t="s">
        <v>187</v>
      </c>
      <c r="C100" s="3" t="s">
        <v>186</v>
      </c>
      <c r="D100" s="4" t="s">
        <v>463</v>
      </c>
      <c r="E100" s="8">
        <v>1</v>
      </c>
      <c r="F100" s="8">
        <f t="shared" si="190"/>
        <v>1</v>
      </c>
      <c r="G100" s="12" t="str">
        <f t="shared" si="284"/>
        <v>Positive</v>
      </c>
      <c r="H100" s="11">
        <f t="shared" ref="H100" si="291">COUNTIF($K100:$M100,$H$1)</f>
        <v>3</v>
      </c>
      <c r="I100" s="11">
        <f t="shared" ref="I100" si="292">COUNTIF($K100:$M100,$I$1)</f>
        <v>0</v>
      </c>
      <c r="J100" s="11">
        <f t="shared" ref="J100" si="293">COUNTIF($K100:$M100,$J$1)</f>
        <v>0</v>
      </c>
      <c r="K100" s="10" t="s">
        <v>277</v>
      </c>
      <c r="L100" s="10" t="s">
        <v>277</v>
      </c>
      <c r="M100" s="10" t="s">
        <v>277</v>
      </c>
      <c r="N100" s="13" t="s">
        <v>362</v>
      </c>
      <c r="O100" s="13" t="s">
        <v>277</v>
      </c>
      <c r="P100" s="13" t="s">
        <v>277</v>
      </c>
      <c r="Q100" s="12"/>
      <c r="R100" s="11"/>
    </row>
    <row r="101" spans="1:18" x14ac:dyDescent="0.2">
      <c r="A101" s="3">
        <v>100</v>
      </c>
      <c r="B101" s="7" t="s">
        <v>189</v>
      </c>
      <c r="C101" s="3" t="s">
        <v>188</v>
      </c>
      <c r="D101" s="4" t="s">
        <v>464</v>
      </c>
      <c r="E101" s="8">
        <v>1</v>
      </c>
      <c r="F101" s="8">
        <f t="shared" si="190"/>
        <v>1</v>
      </c>
      <c r="G101" s="12" t="str">
        <f t="shared" si="284"/>
        <v>Positive</v>
      </c>
      <c r="H101" s="11">
        <f t="shared" ref="H101" si="294">COUNTIF($K101:$P101,$H$1)</f>
        <v>3</v>
      </c>
      <c r="I101" s="11">
        <f t="shared" ref="I101" si="295">COUNTIF($K101:$P101,$I$1)</f>
        <v>1</v>
      </c>
      <c r="J101" s="11">
        <f t="shared" ref="J101" si="296">COUNTIF($K101:$P101,$J$1)</f>
        <v>2</v>
      </c>
      <c r="K101" s="10" t="s">
        <v>276</v>
      </c>
      <c r="L101" s="10" t="s">
        <v>277</v>
      </c>
      <c r="M101" s="10" t="s">
        <v>362</v>
      </c>
      <c r="N101" s="13" t="s">
        <v>362</v>
      </c>
      <c r="O101" s="13" t="s">
        <v>277</v>
      </c>
      <c r="P101" s="13" t="s">
        <v>277</v>
      </c>
      <c r="Q101" s="12"/>
      <c r="R101" s="11"/>
    </row>
    <row r="102" spans="1:18" x14ac:dyDescent="0.2">
      <c r="A102" s="3">
        <v>101</v>
      </c>
      <c r="B102" s="7" t="s">
        <v>191</v>
      </c>
      <c r="C102" s="3" t="s">
        <v>190</v>
      </c>
      <c r="D102" s="4" t="s">
        <v>465</v>
      </c>
      <c r="E102" s="8">
        <v>0</v>
      </c>
      <c r="F102" s="8">
        <f t="shared" si="190"/>
        <v>0</v>
      </c>
      <c r="G102" s="12" t="str">
        <f t="shared" si="284"/>
        <v>Neutral</v>
      </c>
      <c r="H102" s="11">
        <f t="shared" ref="H102" si="297">COUNTIF($K102:$M102,$H$1)</f>
        <v>0</v>
      </c>
      <c r="I102" s="11">
        <f t="shared" ref="I102" si="298">COUNTIF($K102:$M102,$I$1)</f>
        <v>1</v>
      </c>
      <c r="J102" s="11">
        <f t="shared" ref="J102" si="299">COUNTIF($K102:$M102,$J$1)</f>
        <v>2</v>
      </c>
      <c r="K102" s="10" t="s">
        <v>276</v>
      </c>
      <c r="L102" s="10" t="s">
        <v>362</v>
      </c>
      <c r="M102" s="10" t="s">
        <v>362</v>
      </c>
      <c r="N102" s="13" t="s">
        <v>362</v>
      </c>
      <c r="O102" s="13" t="s">
        <v>362</v>
      </c>
      <c r="P102" s="13" t="s">
        <v>362</v>
      </c>
      <c r="Q102" s="12"/>
      <c r="R102" s="11"/>
    </row>
    <row r="103" spans="1:18" x14ac:dyDescent="0.2">
      <c r="A103" s="3">
        <v>102</v>
      </c>
      <c r="B103" s="7" t="s">
        <v>193</v>
      </c>
      <c r="C103" s="3" t="s">
        <v>192</v>
      </c>
      <c r="D103" s="4" t="s">
        <v>466</v>
      </c>
      <c r="E103" s="8">
        <v>0</v>
      </c>
      <c r="F103" s="8">
        <f t="shared" si="190"/>
        <v>0</v>
      </c>
      <c r="G103" s="12" t="str">
        <f t="shared" si="284"/>
        <v>Neutral</v>
      </c>
      <c r="H103" s="11">
        <f t="shared" ref="H103" si="300">COUNTIF($K103:$P103,$H$1)</f>
        <v>1</v>
      </c>
      <c r="I103" s="11">
        <f t="shared" ref="I103" si="301">COUNTIF($K103:$P103,$I$1)</f>
        <v>0</v>
      </c>
      <c r="J103" s="11">
        <f t="shared" ref="J103" si="302">COUNTIF($K103:$P103,$J$1)</f>
        <v>5</v>
      </c>
      <c r="K103" s="10" t="s">
        <v>362</v>
      </c>
      <c r="L103" s="10" t="s">
        <v>362</v>
      </c>
      <c r="M103" s="10" t="s">
        <v>362</v>
      </c>
      <c r="N103" s="13" t="s">
        <v>277</v>
      </c>
      <c r="O103" s="13" t="s">
        <v>362</v>
      </c>
      <c r="P103" s="13" t="s">
        <v>362</v>
      </c>
      <c r="Q103" s="12"/>
      <c r="R103" s="11"/>
    </row>
    <row r="104" spans="1:18" x14ac:dyDescent="0.2">
      <c r="A104" s="3">
        <v>103</v>
      </c>
      <c r="B104" s="7" t="s">
        <v>195</v>
      </c>
      <c r="C104" s="3" t="s">
        <v>194</v>
      </c>
      <c r="D104" s="4" t="s">
        <v>467</v>
      </c>
      <c r="E104" s="8">
        <v>-1</v>
      </c>
      <c r="F104" s="8">
        <f t="shared" si="190"/>
        <v>-1</v>
      </c>
      <c r="G104" s="12" t="str">
        <f t="shared" si="284"/>
        <v>Negative</v>
      </c>
      <c r="H104" s="11">
        <f t="shared" ref="H104" si="303">COUNTIF($K104:$M104,$H$1)</f>
        <v>0</v>
      </c>
      <c r="I104" s="11">
        <f t="shared" ref="I104" si="304">COUNTIF($K104:$M104,$I$1)</f>
        <v>3</v>
      </c>
      <c r="J104" s="11">
        <f t="shared" ref="J104" si="305">COUNTIF($K104:$M104,$J$1)</f>
        <v>0</v>
      </c>
      <c r="K104" s="10" t="s">
        <v>276</v>
      </c>
      <c r="L104" s="10" t="s">
        <v>276</v>
      </c>
      <c r="M104" s="10" t="s">
        <v>276</v>
      </c>
      <c r="N104" s="13" t="s">
        <v>362</v>
      </c>
      <c r="O104" s="13" t="s">
        <v>276</v>
      </c>
      <c r="P104" s="13" t="s">
        <v>276</v>
      </c>
      <c r="Q104" s="12"/>
      <c r="R104" s="11"/>
    </row>
    <row r="105" spans="1:18" x14ac:dyDescent="0.2">
      <c r="A105" s="3">
        <v>104</v>
      </c>
      <c r="B105" s="7" t="s">
        <v>197</v>
      </c>
      <c r="C105" s="3" t="s">
        <v>196</v>
      </c>
      <c r="D105" s="4" t="s">
        <v>468</v>
      </c>
      <c r="E105" s="8">
        <v>-1</v>
      </c>
      <c r="F105" s="8">
        <f t="shared" si="190"/>
        <v>-1</v>
      </c>
      <c r="G105" s="12" t="str">
        <f t="shared" si="284"/>
        <v>Negative</v>
      </c>
      <c r="H105" s="11">
        <f t="shared" ref="H105" si="306">COUNTIF($K105:$P105,$H$1)</f>
        <v>0</v>
      </c>
      <c r="I105" s="11">
        <f t="shared" ref="I105" si="307">COUNTIF($K105:$P105,$I$1)</f>
        <v>6</v>
      </c>
      <c r="J105" s="11">
        <f t="shared" ref="J105" si="308">COUNTIF($K105:$P105,$J$1)</f>
        <v>0</v>
      </c>
      <c r="K105" s="10" t="s">
        <v>276</v>
      </c>
      <c r="L105" s="10" t="s">
        <v>276</v>
      </c>
      <c r="M105" s="10" t="s">
        <v>276</v>
      </c>
      <c r="N105" s="13" t="s">
        <v>276</v>
      </c>
      <c r="O105" s="13" t="s">
        <v>276</v>
      </c>
      <c r="P105" s="13" t="s">
        <v>276</v>
      </c>
      <c r="Q105" s="12"/>
      <c r="R105" s="11"/>
    </row>
    <row r="106" spans="1:18" x14ac:dyDescent="0.2">
      <c r="A106" s="3">
        <v>105</v>
      </c>
      <c r="B106" s="7" t="s">
        <v>199</v>
      </c>
      <c r="C106" s="3" t="s">
        <v>198</v>
      </c>
      <c r="D106" s="4" t="s">
        <v>469</v>
      </c>
      <c r="E106" s="8">
        <v>1</v>
      </c>
      <c r="F106" s="8">
        <f t="shared" si="190"/>
        <v>1</v>
      </c>
      <c r="G106" s="12" t="str">
        <f t="shared" si="284"/>
        <v>Positive</v>
      </c>
      <c r="H106" s="11">
        <f t="shared" ref="H106" si="309">COUNTIF($K106:$M106,$H$1)</f>
        <v>3</v>
      </c>
      <c r="I106" s="11">
        <f t="shared" ref="I106" si="310">COUNTIF($K106:$M106,$I$1)</f>
        <v>0</v>
      </c>
      <c r="J106" s="11">
        <f t="shared" ref="J106" si="311">COUNTIF($K106:$M106,$J$1)</f>
        <v>0</v>
      </c>
      <c r="K106" s="10" t="s">
        <v>277</v>
      </c>
      <c r="L106" s="10" t="s">
        <v>277</v>
      </c>
      <c r="M106" s="10" t="s">
        <v>277</v>
      </c>
      <c r="N106" s="13" t="s">
        <v>277</v>
      </c>
      <c r="O106" s="13" t="s">
        <v>277</v>
      </c>
      <c r="P106" s="13" t="s">
        <v>277</v>
      </c>
      <c r="Q106" s="12"/>
      <c r="R106" s="11"/>
    </row>
    <row r="107" spans="1:18" x14ac:dyDescent="0.2">
      <c r="A107" s="3">
        <v>106</v>
      </c>
      <c r="B107" s="7" t="s">
        <v>193</v>
      </c>
      <c r="C107" s="3" t="s">
        <v>200</v>
      </c>
      <c r="D107" s="4" t="s">
        <v>470</v>
      </c>
      <c r="E107" s="8">
        <v>-1</v>
      </c>
      <c r="F107" s="8">
        <f t="shared" si="190"/>
        <v>-1</v>
      </c>
      <c r="G107" s="12" t="str">
        <f t="shared" si="284"/>
        <v>Negative</v>
      </c>
      <c r="H107" s="11">
        <f t="shared" ref="H107" si="312">COUNTIF($K107:$P107,$H$1)</f>
        <v>0</v>
      </c>
      <c r="I107" s="11">
        <f t="shared" ref="I107" si="313">COUNTIF($K107:$P107,$I$1)</f>
        <v>6</v>
      </c>
      <c r="J107" s="11">
        <f t="shared" ref="J107" si="314">COUNTIF($K107:$P107,$J$1)</f>
        <v>0</v>
      </c>
      <c r="K107" s="10" t="s">
        <v>276</v>
      </c>
      <c r="L107" s="10" t="s">
        <v>276</v>
      </c>
      <c r="M107" s="10" t="s">
        <v>276</v>
      </c>
      <c r="N107" s="13" t="s">
        <v>276</v>
      </c>
      <c r="O107" s="13" t="s">
        <v>276</v>
      </c>
      <c r="P107" s="13" t="s">
        <v>276</v>
      </c>
      <c r="Q107" s="12"/>
      <c r="R107" s="11"/>
    </row>
    <row r="108" spans="1:18" x14ac:dyDescent="0.2">
      <c r="A108" s="3">
        <v>107</v>
      </c>
      <c r="B108" s="7" t="s">
        <v>202</v>
      </c>
      <c r="C108" s="3" t="s">
        <v>201</v>
      </c>
      <c r="D108" s="4" t="s">
        <v>471</v>
      </c>
      <c r="E108" s="8">
        <v>-1</v>
      </c>
      <c r="F108" s="8">
        <f t="shared" si="190"/>
        <v>-1</v>
      </c>
      <c r="G108" s="12" t="str">
        <f t="shared" si="284"/>
        <v>Negative</v>
      </c>
      <c r="H108" s="11">
        <f t="shared" ref="H108" si="315">COUNTIF($K108:$M108,$H$1)</f>
        <v>0</v>
      </c>
      <c r="I108" s="11">
        <f t="shared" ref="I108" si="316">COUNTIF($K108:$M108,$I$1)</f>
        <v>3</v>
      </c>
      <c r="J108" s="11">
        <f t="shared" ref="J108" si="317">COUNTIF($K108:$M108,$J$1)</f>
        <v>0</v>
      </c>
      <c r="K108" s="10" t="s">
        <v>276</v>
      </c>
      <c r="L108" s="10" t="s">
        <v>276</v>
      </c>
      <c r="M108" s="10" t="s">
        <v>276</v>
      </c>
      <c r="N108" s="13" t="s">
        <v>276</v>
      </c>
      <c r="O108" s="13" t="s">
        <v>276</v>
      </c>
      <c r="P108" s="13" t="s">
        <v>276</v>
      </c>
      <c r="Q108" s="12"/>
      <c r="R108" s="11"/>
    </row>
    <row r="109" spans="1:18" x14ac:dyDescent="0.2">
      <c r="A109" s="3">
        <v>108</v>
      </c>
      <c r="B109" s="7" t="s">
        <v>204</v>
      </c>
      <c r="C109" s="3" t="s">
        <v>203</v>
      </c>
      <c r="D109" s="4" t="s">
        <v>472</v>
      </c>
      <c r="E109" s="8">
        <v>-1</v>
      </c>
      <c r="F109" s="8">
        <f t="shared" si="190"/>
        <v>-1</v>
      </c>
      <c r="G109" s="12" t="str">
        <f t="shared" si="284"/>
        <v>Negative</v>
      </c>
      <c r="H109" s="11">
        <f t="shared" ref="H109" si="318">COUNTIF($K109:$P109,$H$1)</f>
        <v>0</v>
      </c>
      <c r="I109" s="11">
        <f t="shared" ref="I109" si="319">COUNTIF($K109:$P109,$I$1)</f>
        <v>4</v>
      </c>
      <c r="J109" s="11">
        <f t="shared" ref="J109" si="320">COUNTIF($K109:$P109,$J$1)</f>
        <v>2</v>
      </c>
      <c r="K109" s="10" t="s">
        <v>362</v>
      </c>
      <c r="L109" s="10" t="s">
        <v>276</v>
      </c>
      <c r="M109" s="10" t="s">
        <v>276</v>
      </c>
      <c r="N109" s="13" t="s">
        <v>362</v>
      </c>
      <c r="O109" s="13" t="s">
        <v>276</v>
      </c>
      <c r="P109" s="13" t="s">
        <v>276</v>
      </c>
      <c r="Q109" s="12"/>
      <c r="R109" s="11"/>
    </row>
    <row r="110" spans="1:18" x14ac:dyDescent="0.2">
      <c r="A110" s="3">
        <v>109</v>
      </c>
      <c r="B110" s="7" t="s">
        <v>206</v>
      </c>
      <c r="C110" s="3" t="s">
        <v>205</v>
      </c>
      <c r="D110" s="4" t="s">
        <v>473</v>
      </c>
      <c r="E110" s="8">
        <v>0</v>
      </c>
      <c r="F110" s="8">
        <f t="shared" si="190"/>
        <v>0</v>
      </c>
      <c r="G110" s="12" t="str">
        <f t="shared" si="284"/>
        <v>Neutral</v>
      </c>
      <c r="H110" s="11">
        <f t="shared" ref="H110" si="321">COUNTIF($K110:$M110,$H$1)</f>
        <v>0</v>
      </c>
      <c r="I110" s="11">
        <f t="shared" ref="I110" si="322">COUNTIF($K110:$M110,$I$1)</f>
        <v>1</v>
      </c>
      <c r="J110" s="11">
        <f t="shared" ref="J110" si="323">COUNTIF($K110:$M110,$J$1)</f>
        <v>2</v>
      </c>
      <c r="K110" s="10" t="s">
        <v>362</v>
      </c>
      <c r="L110" s="10" t="s">
        <v>276</v>
      </c>
      <c r="M110" s="10" t="s">
        <v>362</v>
      </c>
      <c r="N110" s="13" t="s">
        <v>276</v>
      </c>
      <c r="O110" s="13" t="s">
        <v>276</v>
      </c>
      <c r="P110" s="13" t="s">
        <v>276</v>
      </c>
      <c r="Q110" s="12"/>
      <c r="R110" s="11"/>
    </row>
    <row r="111" spans="1:18" x14ac:dyDescent="0.2">
      <c r="A111" s="3">
        <v>110</v>
      </c>
      <c r="B111" s="7" t="s">
        <v>208</v>
      </c>
      <c r="C111" s="3" t="s">
        <v>207</v>
      </c>
      <c r="D111" s="4" t="s">
        <v>474</v>
      </c>
      <c r="E111" s="8">
        <v>-1</v>
      </c>
      <c r="F111" s="8">
        <f t="shared" si="190"/>
        <v>-1</v>
      </c>
      <c r="G111" s="12" t="str">
        <f t="shared" si="284"/>
        <v>Negative</v>
      </c>
      <c r="H111" s="11">
        <f t="shared" ref="H111" si="324">COUNTIF($K111:$P111,$H$1)</f>
        <v>0</v>
      </c>
      <c r="I111" s="11">
        <f t="shared" ref="I111" si="325">COUNTIF($K111:$P111,$I$1)</f>
        <v>6</v>
      </c>
      <c r="J111" s="11">
        <f t="shared" ref="J111" si="326">COUNTIF($K111:$P111,$J$1)</f>
        <v>0</v>
      </c>
      <c r="K111" s="10" t="s">
        <v>276</v>
      </c>
      <c r="L111" s="10" t="s">
        <v>276</v>
      </c>
      <c r="M111" s="10" t="s">
        <v>276</v>
      </c>
      <c r="N111" s="13" t="s">
        <v>276</v>
      </c>
      <c r="O111" s="13" t="s">
        <v>276</v>
      </c>
      <c r="P111" s="13" t="s">
        <v>276</v>
      </c>
      <c r="Q111" s="12"/>
      <c r="R111" s="11"/>
    </row>
    <row r="112" spans="1:18" x14ac:dyDescent="0.2">
      <c r="A112" s="3">
        <v>111</v>
      </c>
      <c r="B112" s="7" t="s">
        <v>210</v>
      </c>
      <c r="C112" s="3" t="s">
        <v>209</v>
      </c>
      <c r="D112" s="4" t="s">
        <v>475</v>
      </c>
      <c r="E112" s="8">
        <v>0</v>
      </c>
      <c r="F112" s="8">
        <f t="shared" si="190"/>
        <v>0</v>
      </c>
      <c r="G112" s="12" t="str">
        <f t="shared" si="284"/>
        <v>Neutral</v>
      </c>
      <c r="H112" s="11">
        <f t="shared" ref="H112" si="327">COUNTIF($K112:$M112,$H$1)</f>
        <v>0</v>
      </c>
      <c r="I112" s="11">
        <f t="shared" ref="I112" si="328">COUNTIF($K112:$M112,$I$1)</f>
        <v>0</v>
      </c>
      <c r="J112" s="11">
        <f t="shared" ref="J112" si="329">COUNTIF($K112:$M112,$J$1)</f>
        <v>3</v>
      </c>
      <c r="K112" s="10" t="s">
        <v>362</v>
      </c>
      <c r="L112" s="10" t="s">
        <v>362</v>
      </c>
      <c r="M112" s="10" t="s">
        <v>362</v>
      </c>
      <c r="N112" s="13" t="s">
        <v>277</v>
      </c>
      <c r="O112" s="13" t="s">
        <v>276</v>
      </c>
      <c r="P112" s="13" t="s">
        <v>276</v>
      </c>
      <c r="Q112" s="12"/>
      <c r="R112" s="11"/>
    </row>
    <row r="113" spans="1:18" x14ac:dyDescent="0.2">
      <c r="A113" s="3">
        <v>112</v>
      </c>
      <c r="B113" s="7" t="s">
        <v>286</v>
      </c>
      <c r="C113" s="3" t="s">
        <v>211</v>
      </c>
      <c r="D113" s="4" t="s">
        <v>476</v>
      </c>
      <c r="E113" s="8">
        <v>-1</v>
      </c>
      <c r="F113" s="8">
        <f t="shared" si="190"/>
        <v>-1</v>
      </c>
      <c r="G113" s="12" t="str">
        <f t="shared" si="284"/>
        <v>Negative</v>
      </c>
      <c r="H113" s="11">
        <f t="shared" ref="H113" si="330">COUNTIF($K113:$P113,$H$1)</f>
        <v>0</v>
      </c>
      <c r="I113" s="11">
        <f t="shared" ref="I113" si="331">COUNTIF($K113:$P113,$I$1)</f>
        <v>6</v>
      </c>
      <c r="J113" s="11">
        <f t="shared" ref="J113" si="332">COUNTIF($K113:$P113,$J$1)</f>
        <v>0</v>
      </c>
      <c r="K113" s="10" t="s">
        <v>276</v>
      </c>
      <c r="L113" s="10" t="s">
        <v>276</v>
      </c>
      <c r="M113" s="10" t="s">
        <v>276</v>
      </c>
      <c r="N113" s="13" t="s">
        <v>276</v>
      </c>
      <c r="O113" s="13" t="s">
        <v>276</v>
      </c>
      <c r="P113" s="13" t="s">
        <v>276</v>
      </c>
      <c r="Q113" s="12"/>
      <c r="R113" s="11"/>
    </row>
    <row r="114" spans="1:18" x14ac:dyDescent="0.2">
      <c r="A114" s="3">
        <v>113</v>
      </c>
      <c r="B114" s="7" t="s">
        <v>213</v>
      </c>
      <c r="C114" s="3" t="s">
        <v>212</v>
      </c>
      <c r="D114" s="4" t="s">
        <v>477</v>
      </c>
      <c r="E114" s="8">
        <v>-1</v>
      </c>
      <c r="F114" s="8">
        <f t="shared" si="190"/>
        <v>-1</v>
      </c>
      <c r="G114" s="12" t="str">
        <f t="shared" si="284"/>
        <v>Negative</v>
      </c>
      <c r="H114" s="11">
        <f t="shared" ref="H114" si="333">COUNTIF($K114:$M114,$H$1)</f>
        <v>0</v>
      </c>
      <c r="I114" s="11">
        <f t="shared" ref="I114" si="334">COUNTIF($K114:$M114,$I$1)</f>
        <v>3</v>
      </c>
      <c r="J114" s="11">
        <f t="shared" ref="J114" si="335">COUNTIF($K114:$M114,$J$1)</f>
        <v>0</v>
      </c>
      <c r="K114" s="10" t="s">
        <v>276</v>
      </c>
      <c r="L114" s="10" t="s">
        <v>276</v>
      </c>
      <c r="M114" s="10" t="s">
        <v>276</v>
      </c>
      <c r="N114" s="13" t="s">
        <v>362</v>
      </c>
      <c r="O114" s="13" t="s">
        <v>276</v>
      </c>
      <c r="P114" s="13" t="s">
        <v>362</v>
      </c>
      <c r="Q114" s="12"/>
      <c r="R114" s="11"/>
    </row>
    <row r="115" spans="1:18" x14ac:dyDescent="0.2">
      <c r="A115" s="3">
        <v>114</v>
      </c>
      <c r="B115" s="7" t="s">
        <v>215</v>
      </c>
      <c r="C115" s="3" t="s">
        <v>214</v>
      </c>
      <c r="D115" s="4" t="s">
        <v>478</v>
      </c>
      <c r="E115" s="8">
        <v>0</v>
      </c>
      <c r="F115" s="8">
        <f t="shared" si="190"/>
        <v>0</v>
      </c>
      <c r="G115" s="12" t="str">
        <f t="shared" si="284"/>
        <v>Neutral</v>
      </c>
      <c r="H115" s="11">
        <f t="shared" ref="H115" si="336">COUNTIF($K115:$P115,$H$1)</f>
        <v>0</v>
      </c>
      <c r="I115" s="11">
        <f t="shared" ref="I115" si="337">COUNTIF($K115:$P115,$I$1)</f>
        <v>0</v>
      </c>
      <c r="J115" s="11">
        <f t="shared" ref="J115" si="338">COUNTIF($K115:$P115,$J$1)</f>
        <v>6</v>
      </c>
      <c r="K115" s="10" t="s">
        <v>362</v>
      </c>
      <c r="L115" s="10" t="s">
        <v>362</v>
      </c>
      <c r="M115" s="10" t="s">
        <v>362</v>
      </c>
      <c r="N115" s="13" t="s">
        <v>362</v>
      </c>
      <c r="O115" s="13" t="s">
        <v>362</v>
      </c>
      <c r="P115" s="13" t="s">
        <v>362</v>
      </c>
      <c r="Q115" s="12"/>
      <c r="R115" s="11"/>
    </row>
    <row r="116" spans="1:18" x14ac:dyDescent="0.2">
      <c r="A116" s="3">
        <v>115</v>
      </c>
      <c r="B116" s="7" t="s">
        <v>217</v>
      </c>
      <c r="C116" s="3" t="s">
        <v>216</v>
      </c>
      <c r="D116" s="4" t="s">
        <v>479</v>
      </c>
      <c r="E116" s="8">
        <v>-1</v>
      </c>
      <c r="F116" s="8">
        <f t="shared" si="190"/>
        <v>-1</v>
      </c>
      <c r="G116" s="12" t="str">
        <f t="shared" si="284"/>
        <v>Negative</v>
      </c>
      <c r="H116" s="11">
        <f t="shared" ref="H116" si="339">COUNTIF($K116:$M116,$H$1)</f>
        <v>0</v>
      </c>
      <c r="I116" s="11">
        <f t="shared" ref="I116" si="340">COUNTIF($K116:$M116,$I$1)</f>
        <v>3</v>
      </c>
      <c r="J116" s="11">
        <f t="shared" ref="J116" si="341">COUNTIF($K116:$M116,$J$1)</f>
        <v>0</v>
      </c>
      <c r="K116" s="10" t="s">
        <v>276</v>
      </c>
      <c r="L116" s="10" t="s">
        <v>276</v>
      </c>
      <c r="M116" s="10" t="s">
        <v>276</v>
      </c>
      <c r="N116" s="13" t="s">
        <v>362</v>
      </c>
      <c r="O116" s="13" t="s">
        <v>276</v>
      </c>
      <c r="P116" s="13" t="s">
        <v>276</v>
      </c>
      <c r="Q116" s="12"/>
      <c r="R116" s="11"/>
    </row>
    <row r="117" spans="1:18" x14ac:dyDescent="0.2">
      <c r="A117" s="3">
        <v>116</v>
      </c>
      <c r="B117" s="7" t="s">
        <v>219</v>
      </c>
      <c r="C117" s="3" t="s">
        <v>218</v>
      </c>
      <c r="D117" s="4" t="s">
        <v>480</v>
      </c>
      <c r="E117" s="8">
        <v>-1</v>
      </c>
      <c r="F117" s="8">
        <f t="shared" si="190"/>
        <v>-1</v>
      </c>
      <c r="G117" s="12" t="str">
        <f t="shared" si="284"/>
        <v>Negative</v>
      </c>
      <c r="H117" s="11">
        <f t="shared" ref="H117" si="342">COUNTIF($K117:$P117,$H$1)</f>
        <v>0</v>
      </c>
      <c r="I117" s="11">
        <f t="shared" ref="I117" si="343">COUNTIF($K117:$P117,$I$1)</f>
        <v>5</v>
      </c>
      <c r="J117" s="11">
        <f t="shared" ref="J117" si="344">COUNTIF($K117:$P117,$J$1)</f>
        <v>1</v>
      </c>
      <c r="K117" s="10" t="s">
        <v>276</v>
      </c>
      <c r="L117" s="10" t="s">
        <v>276</v>
      </c>
      <c r="M117" s="10" t="s">
        <v>276</v>
      </c>
      <c r="N117" s="13" t="s">
        <v>362</v>
      </c>
      <c r="O117" s="13" t="s">
        <v>276</v>
      </c>
      <c r="P117" s="13" t="s">
        <v>276</v>
      </c>
      <c r="Q117" s="12"/>
      <c r="R117" s="11"/>
    </row>
    <row r="118" spans="1:18" x14ac:dyDescent="0.2">
      <c r="A118" s="3">
        <v>117</v>
      </c>
      <c r="B118" s="7" t="s">
        <v>221</v>
      </c>
      <c r="C118" s="3" t="s">
        <v>220</v>
      </c>
      <c r="D118" s="4" t="s">
        <v>481</v>
      </c>
      <c r="E118" s="8">
        <v>-1</v>
      </c>
      <c r="F118" s="8">
        <f t="shared" si="190"/>
        <v>-1</v>
      </c>
      <c r="G118" s="12" t="str">
        <f t="shared" si="284"/>
        <v>Negative</v>
      </c>
      <c r="H118" s="11">
        <f t="shared" ref="H118" si="345">COUNTIF($K118:$M118,$H$1)</f>
        <v>0</v>
      </c>
      <c r="I118" s="11">
        <f t="shared" ref="I118" si="346">COUNTIF($K118:$M118,$I$1)</f>
        <v>3</v>
      </c>
      <c r="J118" s="11">
        <f t="shared" ref="J118" si="347">COUNTIF($K118:$M118,$J$1)</f>
        <v>0</v>
      </c>
      <c r="K118" s="10" t="s">
        <v>276</v>
      </c>
      <c r="L118" s="10" t="s">
        <v>276</v>
      </c>
      <c r="M118" s="10" t="s">
        <v>276</v>
      </c>
      <c r="N118" s="13" t="s">
        <v>362</v>
      </c>
      <c r="O118" s="13" t="s">
        <v>276</v>
      </c>
      <c r="P118" s="13" t="s">
        <v>362</v>
      </c>
      <c r="Q118" s="12"/>
      <c r="R118" s="11"/>
    </row>
    <row r="119" spans="1:18" x14ac:dyDescent="0.2">
      <c r="A119" s="3">
        <v>118</v>
      </c>
      <c r="B119" s="7" t="s">
        <v>223</v>
      </c>
      <c r="C119" s="3" t="s">
        <v>222</v>
      </c>
      <c r="D119" s="4" t="s">
        <v>482</v>
      </c>
      <c r="E119" s="8">
        <v>1</v>
      </c>
      <c r="F119" s="8">
        <f t="shared" si="190"/>
        <v>1</v>
      </c>
      <c r="G119" s="12" t="str">
        <f t="shared" si="284"/>
        <v>Positive</v>
      </c>
      <c r="H119" s="11">
        <f t="shared" ref="H119" si="348">COUNTIF($K119:$P119,$H$1)</f>
        <v>5</v>
      </c>
      <c r="I119" s="11">
        <f t="shared" ref="I119" si="349">COUNTIF($K119:$P119,$I$1)</f>
        <v>1</v>
      </c>
      <c r="J119" s="11">
        <f t="shared" ref="J119" si="350">COUNTIF($K119:$P119,$J$1)</f>
        <v>0</v>
      </c>
      <c r="K119" s="10" t="s">
        <v>277</v>
      </c>
      <c r="L119" s="10" t="s">
        <v>277</v>
      </c>
      <c r="M119" s="10" t="s">
        <v>277</v>
      </c>
      <c r="N119" s="13" t="s">
        <v>276</v>
      </c>
      <c r="O119" s="13" t="s">
        <v>277</v>
      </c>
      <c r="P119" s="13" t="s">
        <v>277</v>
      </c>
      <c r="Q119" s="12"/>
      <c r="R119" s="11"/>
    </row>
    <row r="120" spans="1:18" x14ac:dyDescent="0.2">
      <c r="A120" s="3">
        <v>119</v>
      </c>
      <c r="B120" s="7" t="s">
        <v>225</v>
      </c>
      <c r="C120" s="3" t="s">
        <v>224</v>
      </c>
      <c r="D120" s="4" t="s">
        <v>483</v>
      </c>
      <c r="E120" s="8">
        <v>1</v>
      </c>
      <c r="F120" s="8">
        <f t="shared" si="190"/>
        <v>1</v>
      </c>
      <c r="G120" s="12" t="str">
        <f t="shared" si="284"/>
        <v>Positive</v>
      </c>
      <c r="H120" s="11">
        <f t="shared" ref="H120" si="351">COUNTIF($K120:$M120,$H$1)</f>
        <v>3</v>
      </c>
      <c r="I120" s="11">
        <f t="shared" ref="I120" si="352">COUNTIF($K120:$M120,$I$1)</f>
        <v>0</v>
      </c>
      <c r="J120" s="11">
        <f t="shared" ref="J120" si="353">COUNTIF($K120:$M120,$J$1)</f>
        <v>0</v>
      </c>
      <c r="K120" s="10" t="s">
        <v>277</v>
      </c>
      <c r="L120" s="10" t="s">
        <v>277</v>
      </c>
      <c r="M120" s="10" t="s">
        <v>277</v>
      </c>
      <c r="N120" s="13" t="s">
        <v>277</v>
      </c>
      <c r="O120" s="13" t="s">
        <v>277</v>
      </c>
      <c r="P120" s="13" t="s">
        <v>277</v>
      </c>
      <c r="Q120" s="12"/>
      <c r="R120" s="11"/>
    </row>
    <row r="121" spans="1:18" x14ac:dyDescent="0.2">
      <c r="A121" s="3">
        <v>120</v>
      </c>
      <c r="B121" s="7" t="s">
        <v>227</v>
      </c>
      <c r="C121" s="3" t="s">
        <v>226</v>
      </c>
      <c r="D121" s="4" t="s">
        <v>484</v>
      </c>
      <c r="E121" s="8">
        <v>0</v>
      </c>
      <c r="F121" s="8">
        <f t="shared" si="190"/>
        <v>-1</v>
      </c>
      <c r="G121" s="12" t="str">
        <f t="shared" si="284"/>
        <v>Negative</v>
      </c>
      <c r="H121" s="11">
        <f t="shared" ref="H121" si="354">COUNTIF($K121:$P121,$H$1)</f>
        <v>0</v>
      </c>
      <c r="I121" s="11">
        <f t="shared" ref="I121" si="355">COUNTIF($K121:$P121,$I$1)</f>
        <v>3</v>
      </c>
      <c r="J121" s="11">
        <f t="shared" ref="J121" si="356">COUNTIF($K121:$P121,$J$1)</f>
        <v>3</v>
      </c>
      <c r="K121" s="10" t="s">
        <v>362</v>
      </c>
      <c r="L121" s="10" t="s">
        <v>276</v>
      </c>
      <c r="M121" s="10" t="s">
        <v>362</v>
      </c>
      <c r="N121" s="13" t="s">
        <v>362</v>
      </c>
      <c r="O121" s="13" t="s">
        <v>276</v>
      </c>
      <c r="P121" s="13" t="s">
        <v>276</v>
      </c>
      <c r="Q121" s="12"/>
      <c r="R121" s="11"/>
    </row>
    <row r="122" spans="1:18" x14ac:dyDescent="0.2">
      <c r="A122" s="3">
        <v>121</v>
      </c>
      <c r="B122" s="7" t="s">
        <v>229</v>
      </c>
      <c r="C122" s="3" t="s">
        <v>228</v>
      </c>
      <c r="D122" s="4" t="s">
        <v>485</v>
      </c>
      <c r="E122" s="8">
        <v>-1</v>
      </c>
      <c r="F122" s="8">
        <f t="shared" si="190"/>
        <v>-1</v>
      </c>
      <c r="G122" s="12" t="str">
        <f t="shared" si="284"/>
        <v>Negative</v>
      </c>
      <c r="H122" s="11">
        <f t="shared" ref="H122" si="357">COUNTIF($K122:$M122,$H$1)</f>
        <v>0</v>
      </c>
      <c r="I122" s="11">
        <f t="shared" ref="I122" si="358">COUNTIF($K122:$M122,$I$1)</f>
        <v>3</v>
      </c>
      <c r="J122" s="11">
        <f t="shared" ref="J122" si="359">COUNTIF($K122:$M122,$J$1)</f>
        <v>0</v>
      </c>
      <c r="K122" s="10" t="s">
        <v>276</v>
      </c>
      <c r="L122" s="10" t="s">
        <v>276</v>
      </c>
      <c r="M122" s="10" t="s">
        <v>276</v>
      </c>
      <c r="N122" s="13" t="s">
        <v>276</v>
      </c>
      <c r="O122" s="13" t="s">
        <v>276</v>
      </c>
      <c r="P122" s="13" t="s">
        <v>276</v>
      </c>
      <c r="Q122" s="12"/>
      <c r="R122" s="11"/>
    </row>
    <row r="123" spans="1:18" x14ac:dyDescent="0.2">
      <c r="A123" s="3">
        <v>122</v>
      </c>
      <c r="B123" s="7" t="s">
        <v>231</v>
      </c>
      <c r="C123" s="3" t="s">
        <v>230</v>
      </c>
      <c r="D123" s="4" t="s">
        <v>486</v>
      </c>
      <c r="E123" s="8">
        <v>-1</v>
      </c>
      <c r="F123" s="8">
        <f t="shared" si="190"/>
        <v>-1</v>
      </c>
      <c r="G123" s="12" t="str">
        <f t="shared" si="284"/>
        <v>Negative</v>
      </c>
      <c r="H123" s="11">
        <f t="shared" ref="H123" si="360">COUNTIF($K123:$P123,$H$1)</f>
        <v>0</v>
      </c>
      <c r="I123" s="11">
        <f t="shared" ref="I123" si="361">COUNTIF($K123:$P123,$I$1)</f>
        <v>5</v>
      </c>
      <c r="J123" s="11">
        <f t="shared" ref="J123" si="362">COUNTIF($K123:$P123,$J$1)</f>
        <v>1</v>
      </c>
      <c r="K123" s="10" t="s">
        <v>276</v>
      </c>
      <c r="L123" s="10" t="s">
        <v>276</v>
      </c>
      <c r="M123" s="10" t="s">
        <v>276</v>
      </c>
      <c r="N123" s="13" t="s">
        <v>276</v>
      </c>
      <c r="O123" s="13" t="s">
        <v>276</v>
      </c>
      <c r="P123" s="13" t="s">
        <v>362</v>
      </c>
      <c r="Q123" s="12"/>
      <c r="R123" s="11"/>
    </row>
    <row r="124" spans="1:18" x14ac:dyDescent="0.2">
      <c r="A124" s="3">
        <v>123</v>
      </c>
      <c r="B124" s="7" t="s">
        <v>233</v>
      </c>
      <c r="C124" s="3" t="s">
        <v>232</v>
      </c>
      <c r="D124" s="4" t="s">
        <v>487</v>
      </c>
      <c r="E124" s="8">
        <v>-1</v>
      </c>
      <c r="F124" s="8">
        <f t="shared" si="190"/>
        <v>-1</v>
      </c>
      <c r="G124" s="12" t="str">
        <f t="shared" si="284"/>
        <v>Negative</v>
      </c>
      <c r="H124" s="11">
        <f t="shared" ref="H124" si="363">COUNTIF($K124:$M124,$H$1)</f>
        <v>0</v>
      </c>
      <c r="I124" s="11">
        <f t="shared" ref="I124" si="364">COUNTIF($K124:$M124,$I$1)</f>
        <v>3</v>
      </c>
      <c r="J124" s="11">
        <f t="shared" ref="J124" si="365">COUNTIF($K124:$M124,$J$1)</f>
        <v>0</v>
      </c>
      <c r="K124" s="10" t="s">
        <v>276</v>
      </c>
      <c r="L124" s="10" t="s">
        <v>276</v>
      </c>
      <c r="M124" s="10" t="s">
        <v>276</v>
      </c>
      <c r="N124" s="13" t="s">
        <v>276</v>
      </c>
      <c r="O124" s="13" t="s">
        <v>276</v>
      </c>
      <c r="P124" s="13" t="s">
        <v>276</v>
      </c>
      <c r="Q124" s="12"/>
      <c r="R124" s="11"/>
    </row>
    <row r="125" spans="1:18" x14ac:dyDescent="0.2">
      <c r="A125" s="3">
        <v>124</v>
      </c>
      <c r="B125" s="7" t="s">
        <v>235</v>
      </c>
      <c r="C125" s="3" t="s">
        <v>234</v>
      </c>
      <c r="D125" s="4" t="s">
        <v>488</v>
      </c>
      <c r="E125" s="8">
        <v>0</v>
      </c>
      <c r="F125" s="8">
        <f t="shared" si="190"/>
        <v>1</v>
      </c>
      <c r="G125" s="12" t="str">
        <f t="shared" si="284"/>
        <v>Positive</v>
      </c>
      <c r="H125" s="11">
        <f t="shared" ref="H125" si="366">COUNTIF($K125:$P125,$H$1)</f>
        <v>3</v>
      </c>
      <c r="I125" s="11">
        <f t="shared" ref="I125" si="367">COUNTIF($K125:$P125,$I$1)</f>
        <v>0</v>
      </c>
      <c r="J125" s="11">
        <f t="shared" ref="J125" si="368">COUNTIF($K125:$P125,$J$1)</f>
        <v>3</v>
      </c>
      <c r="K125" s="10" t="s">
        <v>277</v>
      </c>
      <c r="L125" s="10" t="s">
        <v>362</v>
      </c>
      <c r="M125" s="10" t="s">
        <v>362</v>
      </c>
      <c r="N125" s="13" t="s">
        <v>277</v>
      </c>
      <c r="O125" s="13" t="s">
        <v>277</v>
      </c>
      <c r="P125" s="13" t="s">
        <v>362</v>
      </c>
      <c r="Q125" s="12"/>
      <c r="R125" s="11"/>
    </row>
    <row r="126" spans="1:18" x14ac:dyDescent="0.2">
      <c r="A126" s="3">
        <v>125</v>
      </c>
      <c r="B126" s="7" t="s">
        <v>237</v>
      </c>
      <c r="C126" s="3" t="s">
        <v>236</v>
      </c>
      <c r="D126" s="4" t="s">
        <v>489</v>
      </c>
      <c r="E126" s="8">
        <v>0</v>
      </c>
      <c r="F126" s="8">
        <f t="shared" si="190"/>
        <v>0</v>
      </c>
      <c r="G126" s="12" t="str">
        <f t="shared" si="284"/>
        <v>Neutral</v>
      </c>
      <c r="H126" s="11">
        <f t="shared" ref="H126" si="369">COUNTIF($K126:$M126,$H$1)</f>
        <v>0</v>
      </c>
      <c r="I126" s="11">
        <f t="shared" ref="I126" si="370">COUNTIF($K126:$M126,$I$1)</f>
        <v>0</v>
      </c>
      <c r="J126" s="11">
        <f t="shared" ref="J126" si="371">COUNTIF($K126:$M126,$J$1)</f>
        <v>3</v>
      </c>
      <c r="K126" s="10" t="s">
        <v>362</v>
      </c>
      <c r="L126" s="10" t="s">
        <v>362</v>
      </c>
      <c r="M126" s="10" t="s">
        <v>362</v>
      </c>
      <c r="N126" s="13" t="s">
        <v>277</v>
      </c>
      <c r="O126" s="13" t="s">
        <v>362</v>
      </c>
      <c r="P126" s="13" t="s">
        <v>362</v>
      </c>
      <c r="Q126" s="12"/>
      <c r="R126" s="11"/>
    </row>
    <row r="127" spans="1:18" x14ac:dyDescent="0.2">
      <c r="A127" s="3">
        <v>126</v>
      </c>
      <c r="B127" s="7" t="s">
        <v>239</v>
      </c>
      <c r="C127" s="3" t="s">
        <v>238</v>
      </c>
      <c r="D127" s="4" t="s">
        <v>490</v>
      </c>
      <c r="E127" s="8">
        <v>-1</v>
      </c>
      <c r="F127" s="8">
        <f t="shared" si="190"/>
        <v>-1</v>
      </c>
      <c r="G127" s="12" t="str">
        <f t="shared" si="284"/>
        <v>Negative</v>
      </c>
      <c r="H127" s="11">
        <f t="shared" ref="H127" si="372">COUNTIF($K127:$P127,$H$1)</f>
        <v>0</v>
      </c>
      <c r="I127" s="11">
        <f t="shared" ref="I127" si="373">COUNTIF($K127:$P127,$I$1)</f>
        <v>5</v>
      </c>
      <c r="J127" s="11">
        <f t="shared" ref="J127" si="374">COUNTIF($K127:$P127,$J$1)</f>
        <v>1</v>
      </c>
      <c r="K127" s="10" t="s">
        <v>276</v>
      </c>
      <c r="L127" s="10" t="s">
        <v>276</v>
      </c>
      <c r="M127" s="10" t="s">
        <v>276</v>
      </c>
      <c r="N127" s="13" t="s">
        <v>362</v>
      </c>
      <c r="O127" s="13" t="s">
        <v>276</v>
      </c>
      <c r="P127" s="13" t="s">
        <v>276</v>
      </c>
      <c r="Q127" s="12"/>
      <c r="R127" s="11"/>
    </row>
    <row r="128" spans="1:18" x14ac:dyDescent="0.2">
      <c r="A128" s="3">
        <v>127</v>
      </c>
      <c r="B128" s="7" t="s">
        <v>241</v>
      </c>
      <c r="C128" s="3" t="s">
        <v>240</v>
      </c>
      <c r="D128" s="4" t="s">
        <v>491</v>
      </c>
      <c r="E128" s="8">
        <v>-1</v>
      </c>
      <c r="F128" s="8">
        <f t="shared" si="190"/>
        <v>-1</v>
      </c>
      <c r="G128" s="12" t="str">
        <f t="shared" si="284"/>
        <v>Negative</v>
      </c>
      <c r="H128" s="11">
        <f t="shared" ref="H128" si="375">COUNTIF($K128:$M128,$H$1)</f>
        <v>0</v>
      </c>
      <c r="I128" s="11">
        <f t="shared" ref="I128" si="376">COUNTIF($K128:$M128,$I$1)</f>
        <v>2</v>
      </c>
      <c r="J128" s="11">
        <f t="shared" ref="J128" si="377">COUNTIF($K128:$M128,$J$1)</f>
        <v>1</v>
      </c>
      <c r="K128" s="10" t="s">
        <v>276</v>
      </c>
      <c r="L128" s="10" t="s">
        <v>276</v>
      </c>
      <c r="M128" s="10" t="s">
        <v>362</v>
      </c>
      <c r="N128" s="13" t="s">
        <v>362</v>
      </c>
      <c r="O128" s="13" t="s">
        <v>276</v>
      </c>
      <c r="P128" s="13" t="s">
        <v>276</v>
      </c>
      <c r="Q128" s="12"/>
      <c r="R128" s="11"/>
    </row>
    <row r="129" spans="1:18" x14ac:dyDescent="0.2">
      <c r="A129" s="3">
        <v>128</v>
      </c>
      <c r="B129" s="7" t="s">
        <v>243</v>
      </c>
      <c r="C129" s="3" t="s">
        <v>242</v>
      </c>
      <c r="D129" s="4" t="s">
        <v>492</v>
      </c>
      <c r="E129" s="8">
        <v>-1</v>
      </c>
      <c r="F129" s="8">
        <f t="shared" si="190"/>
        <v>-1</v>
      </c>
      <c r="G129" s="12" t="str">
        <f t="shared" si="284"/>
        <v>Negative</v>
      </c>
      <c r="H129" s="11">
        <f t="shared" ref="H129" si="378">COUNTIF($K129:$P129,$H$1)</f>
        <v>0</v>
      </c>
      <c r="I129" s="11">
        <f t="shared" ref="I129" si="379">COUNTIF($K129:$P129,$I$1)</f>
        <v>6</v>
      </c>
      <c r="J129" s="11">
        <f t="shared" ref="J129" si="380">COUNTIF($K129:$P129,$J$1)</f>
        <v>0</v>
      </c>
      <c r="K129" s="10" t="s">
        <v>276</v>
      </c>
      <c r="L129" s="10" t="s">
        <v>276</v>
      </c>
      <c r="M129" s="10" t="s">
        <v>276</v>
      </c>
      <c r="N129" s="13" t="s">
        <v>276</v>
      </c>
      <c r="O129" s="13" t="s">
        <v>276</v>
      </c>
      <c r="P129" s="13" t="s">
        <v>276</v>
      </c>
      <c r="Q129" s="12"/>
      <c r="R129" s="11"/>
    </row>
    <row r="130" spans="1:18" x14ac:dyDescent="0.2">
      <c r="A130" s="3">
        <v>129</v>
      </c>
      <c r="B130" s="7" t="s">
        <v>245</v>
      </c>
      <c r="C130" s="3" t="s">
        <v>244</v>
      </c>
      <c r="D130" s="4" t="s">
        <v>493</v>
      </c>
      <c r="E130" s="8">
        <v>0</v>
      </c>
      <c r="F130" s="8">
        <f t="shared" si="190"/>
        <v>0</v>
      </c>
      <c r="G130" s="12" t="str">
        <f t="shared" ref="G130:G161" si="381">INDEX($H$1:$J$1,MATCH(MAX($H130:$J130),$H130:$J130,0))</f>
        <v>Neutral</v>
      </c>
      <c r="H130" s="11">
        <f t="shared" ref="H130" si="382">COUNTIF($K130:$M130,$H$1)</f>
        <v>1</v>
      </c>
      <c r="I130" s="11">
        <f t="shared" ref="I130" si="383">COUNTIF($K130:$M130,$I$1)</f>
        <v>0</v>
      </c>
      <c r="J130" s="11">
        <f t="shared" ref="J130" si="384">COUNTIF($K130:$M130,$J$1)</f>
        <v>2</v>
      </c>
      <c r="K130" s="10" t="s">
        <v>277</v>
      </c>
      <c r="L130" s="10" t="s">
        <v>362</v>
      </c>
      <c r="M130" s="10" t="s">
        <v>362</v>
      </c>
      <c r="N130" s="13" t="s">
        <v>362</v>
      </c>
      <c r="O130" s="13" t="s">
        <v>362</v>
      </c>
      <c r="P130" s="13" t="s">
        <v>362</v>
      </c>
      <c r="Q130" s="12"/>
      <c r="R130" s="11"/>
    </row>
    <row r="131" spans="1:18" x14ac:dyDescent="0.2">
      <c r="A131" s="3">
        <v>130</v>
      </c>
      <c r="B131" s="7" t="s">
        <v>247</v>
      </c>
      <c r="C131" s="3" t="s">
        <v>246</v>
      </c>
      <c r="D131" s="4" t="s">
        <v>494</v>
      </c>
      <c r="E131" s="8">
        <v>1</v>
      </c>
      <c r="F131" s="8">
        <f t="shared" ref="F131:F181" si="385">IF(G131="Positive",1,IF(G131="Neutral",0,IF(G131="Negative",-1)))</f>
        <v>1</v>
      </c>
      <c r="G131" s="12" t="str">
        <f t="shared" si="381"/>
        <v>Positive</v>
      </c>
      <c r="H131" s="11">
        <f t="shared" ref="H131" si="386">COUNTIF($K131:$P131,$H$1)</f>
        <v>5</v>
      </c>
      <c r="I131" s="11">
        <f t="shared" ref="I131" si="387">COUNTIF($K131:$P131,$I$1)</f>
        <v>0</v>
      </c>
      <c r="J131" s="11">
        <f t="shared" ref="J131" si="388">COUNTIF($K131:$P131,$J$1)</f>
        <v>1</v>
      </c>
      <c r="K131" s="10" t="s">
        <v>277</v>
      </c>
      <c r="L131" s="10" t="s">
        <v>277</v>
      </c>
      <c r="M131" s="10" t="s">
        <v>362</v>
      </c>
      <c r="N131" s="13" t="s">
        <v>277</v>
      </c>
      <c r="O131" s="13" t="s">
        <v>277</v>
      </c>
      <c r="P131" s="13" t="s">
        <v>277</v>
      </c>
      <c r="Q131" s="12"/>
      <c r="R131" s="11"/>
    </row>
    <row r="132" spans="1:18" x14ac:dyDescent="0.2">
      <c r="A132" s="3">
        <v>131</v>
      </c>
      <c r="B132" s="7" t="s">
        <v>249</v>
      </c>
      <c r="C132" s="3" t="s">
        <v>248</v>
      </c>
      <c r="D132" s="4" t="s">
        <v>495</v>
      </c>
      <c r="E132" s="8">
        <v>1</v>
      </c>
      <c r="F132" s="8">
        <f t="shared" si="385"/>
        <v>1</v>
      </c>
      <c r="G132" s="12" t="str">
        <f t="shared" si="381"/>
        <v>Positive</v>
      </c>
      <c r="H132" s="11">
        <f t="shared" ref="H132" si="389">COUNTIF($K132:$M132,$H$1)</f>
        <v>2</v>
      </c>
      <c r="I132" s="11">
        <f t="shared" ref="I132" si="390">COUNTIF($K132:$M132,$I$1)</f>
        <v>0</v>
      </c>
      <c r="J132" s="11">
        <f t="shared" ref="J132" si="391">COUNTIF($K132:$M132,$J$1)</f>
        <v>1</v>
      </c>
      <c r="K132" s="10" t="s">
        <v>277</v>
      </c>
      <c r="L132" s="10" t="s">
        <v>277</v>
      </c>
      <c r="M132" s="10" t="s">
        <v>362</v>
      </c>
      <c r="N132" s="13" t="s">
        <v>362</v>
      </c>
      <c r="O132" s="13" t="s">
        <v>277</v>
      </c>
      <c r="P132" s="13" t="s">
        <v>277</v>
      </c>
      <c r="Q132" s="12"/>
      <c r="R132" s="11"/>
    </row>
    <row r="133" spans="1:18" x14ac:dyDescent="0.2">
      <c r="A133" s="3">
        <v>132</v>
      </c>
      <c r="B133" s="7" t="s">
        <v>251</v>
      </c>
      <c r="C133" s="3" t="s">
        <v>250</v>
      </c>
      <c r="D133" s="4" t="s">
        <v>496</v>
      </c>
      <c r="E133" s="8">
        <v>1</v>
      </c>
      <c r="F133" s="8">
        <f t="shared" si="385"/>
        <v>1</v>
      </c>
      <c r="G133" s="12" t="str">
        <f t="shared" si="381"/>
        <v>Positive</v>
      </c>
      <c r="H133" s="11">
        <f t="shared" ref="H133" si="392">COUNTIF($K133:$P133,$H$1)</f>
        <v>3</v>
      </c>
      <c r="I133" s="11">
        <f t="shared" ref="I133" si="393">COUNTIF($K133:$P133,$I$1)</f>
        <v>0</v>
      </c>
      <c r="J133" s="11">
        <f t="shared" ref="J133" si="394">COUNTIF($K133:$P133,$J$1)</f>
        <v>3</v>
      </c>
      <c r="K133" s="10" t="s">
        <v>277</v>
      </c>
      <c r="L133" s="10" t="s">
        <v>277</v>
      </c>
      <c r="M133" s="10" t="s">
        <v>362</v>
      </c>
      <c r="N133" s="13" t="s">
        <v>277</v>
      </c>
      <c r="O133" s="13" t="s">
        <v>362</v>
      </c>
      <c r="P133" s="13" t="s">
        <v>362</v>
      </c>
      <c r="Q133" s="12"/>
      <c r="R133" s="11"/>
    </row>
    <row r="134" spans="1:18" x14ac:dyDescent="0.2">
      <c r="A134" s="3">
        <v>133</v>
      </c>
      <c r="B134" s="7" t="s">
        <v>253</v>
      </c>
      <c r="C134" s="3" t="s">
        <v>252</v>
      </c>
      <c r="D134" s="4" t="s">
        <v>497</v>
      </c>
      <c r="E134" s="8">
        <v>1</v>
      </c>
      <c r="F134" s="8">
        <f t="shared" si="385"/>
        <v>1</v>
      </c>
      <c r="G134" s="12" t="str">
        <f t="shared" si="381"/>
        <v>Positive</v>
      </c>
      <c r="H134" s="11">
        <f t="shared" ref="H134" si="395">COUNTIF($K134:$M134,$H$1)</f>
        <v>3</v>
      </c>
      <c r="I134" s="11">
        <f t="shared" ref="I134" si="396">COUNTIF($K134:$M134,$I$1)</f>
        <v>0</v>
      </c>
      <c r="J134" s="11">
        <f t="shared" ref="J134" si="397">COUNTIF($K134:$M134,$J$1)</f>
        <v>0</v>
      </c>
      <c r="K134" s="10" t="s">
        <v>277</v>
      </c>
      <c r="L134" s="10" t="s">
        <v>277</v>
      </c>
      <c r="M134" s="10" t="s">
        <v>277</v>
      </c>
      <c r="N134" s="13" t="s">
        <v>277</v>
      </c>
      <c r="O134" s="13" t="s">
        <v>277</v>
      </c>
      <c r="P134" s="13" t="s">
        <v>277</v>
      </c>
      <c r="Q134" s="12"/>
      <c r="R134" s="11"/>
    </row>
    <row r="135" spans="1:18" x14ac:dyDescent="0.2">
      <c r="A135" s="3">
        <v>134</v>
      </c>
      <c r="B135" s="7" t="s">
        <v>255</v>
      </c>
      <c r="C135" s="3" t="s">
        <v>254</v>
      </c>
      <c r="D135" s="4" t="s">
        <v>498</v>
      </c>
      <c r="E135" s="8">
        <v>-1</v>
      </c>
      <c r="F135" s="8">
        <f t="shared" si="385"/>
        <v>-1</v>
      </c>
      <c r="G135" s="12" t="str">
        <f t="shared" si="381"/>
        <v>Negative</v>
      </c>
      <c r="H135" s="11">
        <f t="shared" ref="H135" si="398">COUNTIF($K135:$P135,$H$1)</f>
        <v>0</v>
      </c>
      <c r="I135" s="11">
        <f t="shared" ref="I135" si="399">COUNTIF($K135:$P135,$I$1)</f>
        <v>6</v>
      </c>
      <c r="J135" s="11">
        <f t="shared" ref="J135" si="400">COUNTIF($K135:$P135,$J$1)</f>
        <v>0</v>
      </c>
      <c r="K135" s="10" t="s">
        <v>276</v>
      </c>
      <c r="L135" s="10" t="s">
        <v>276</v>
      </c>
      <c r="M135" s="10" t="s">
        <v>276</v>
      </c>
      <c r="N135" s="13" t="s">
        <v>276</v>
      </c>
      <c r="O135" s="13" t="s">
        <v>276</v>
      </c>
      <c r="P135" s="13" t="s">
        <v>276</v>
      </c>
      <c r="Q135" s="12"/>
      <c r="R135" s="11"/>
    </row>
    <row r="136" spans="1:18" x14ac:dyDescent="0.2">
      <c r="A136" s="3">
        <v>135</v>
      </c>
      <c r="B136" s="7" t="s">
        <v>298</v>
      </c>
      <c r="C136" s="3" t="s">
        <v>297</v>
      </c>
      <c r="D136" s="4" t="s">
        <v>499</v>
      </c>
      <c r="E136" s="8">
        <v>1</v>
      </c>
      <c r="F136" s="8">
        <f t="shared" si="385"/>
        <v>1</v>
      </c>
      <c r="G136" s="12" t="str">
        <f t="shared" si="381"/>
        <v>Positive</v>
      </c>
      <c r="H136" s="11">
        <f t="shared" ref="H136" si="401">COUNTIF($K136:$M136,$H$1)</f>
        <v>3</v>
      </c>
      <c r="I136" s="11">
        <f t="shared" ref="I136" si="402">COUNTIF($K136:$M136,$I$1)</f>
        <v>0</v>
      </c>
      <c r="J136" s="11">
        <f t="shared" ref="J136" si="403">COUNTIF($K136:$M136,$J$1)</f>
        <v>0</v>
      </c>
      <c r="K136" s="10" t="s">
        <v>277</v>
      </c>
      <c r="L136" s="10" t="s">
        <v>277</v>
      </c>
      <c r="M136" s="10" t="s">
        <v>277</v>
      </c>
      <c r="N136" s="13" t="s">
        <v>277</v>
      </c>
      <c r="O136" s="13" t="s">
        <v>277</v>
      </c>
      <c r="P136" s="13" t="s">
        <v>277</v>
      </c>
      <c r="Q136" s="12"/>
      <c r="R136" s="11"/>
    </row>
    <row r="137" spans="1:18" x14ac:dyDescent="0.2">
      <c r="A137" s="3">
        <v>136</v>
      </c>
      <c r="B137" s="7" t="s">
        <v>257</v>
      </c>
      <c r="C137" s="3" t="s">
        <v>256</v>
      </c>
      <c r="D137" s="4" t="s">
        <v>500</v>
      </c>
      <c r="E137" s="8">
        <v>0</v>
      </c>
      <c r="F137" s="8">
        <f t="shared" si="385"/>
        <v>0</v>
      </c>
      <c r="G137" s="12" t="str">
        <f t="shared" si="381"/>
        <v>Neutral</v>
      </c>
      <c r="H137" s="11">
        <f t="shared" ref="H137" si="404">COUNTIF($K137:$P137,$H$1)</f>
        <v>0</v>
      </c>
      <c r="I137" s="11">
        <f t="shared" ref="I137" si="405">COUNTIF($K137:$P137,$I$1)</f>
        <v>0</v>
      </c>
      <c r="J137" s="11">
        <f t="shared" ref="J137" si="406">COUNTIF($K137:$P137,$J$1)</f>
        <v>6</v>
      </c>
      <c r="K137" s="10" t="s">
        <v>362</v>
      </c>
      <c r="L137" s="10" t="s">
        <v>362</v>
      </c>
      <c r="M137" s="10" t="s">
        <v>362</v>
      </c>
      <c r="N137" s="13" t="s">
        <v>362</v>
      </c>
      <c r="O137" s="13" t="s">
        <v>362</v>
      </c>
      <c r="P137" s="13" t="s">
        <v>362</v>
      </c>
      <c r="Q137" s="12"/>
      <c r="R137" s="11"/>
    </row>
    <row r="138" spans="1:18" x14ac:dyDescent="0.2">
      <c r="A138" s="3">
        <v>137</v>
      </c>
      <c r="B138" s="7" t="s">
        <v>259</v>
      </c>
      <c r="C138" s="3" t="s">
        <v>258</v>
      </c>
      <c r="D138" s="4" t="s">
        <v>501</v>
      </c>
      <c r="E138" s="8">
        <v>0</v>
      </c>
      <c r="F138" s="8">
        <f t="shared" si="385"/>
        <v>0</v>
      </c>
      <c r="G138" s="12" t="str">
        <f t="shared" si="381"/>
        <v>Neutral</v>
      </c>
      <c r="H138" s="11">
        <f t="shared" ref="H138" si="407">COUNTIF($K138:$M138,$H$1)</f>
        <v>1</v>
      </c>
      <c r="I138" s="11">
        <f t="shared" ref="I138" si="408">COUNTIF($K138:$M138,$I$1)</f>
        <v>0</v>
      </c>
      <c r="J138" s="11">
        <f t="shared" ref="J138" si="409">COUNTIF($K138:$M138,$J$1)</f>
        <v>2</v>
      </c>
      <c r="K138" s="10" t="s">
        <v>362</v>
      </c>
      <c r="L138" s="10" t="s">
        <v>362</v>
      </c>
      <c r="M138" s="10" t="s">
        <v>277</v>
      </c>
      <c r="N138" s="13" t="s">
        <v>362</v>
      </c>
      <c r="O138" s="13" t="s">
        <v>362</v>
      </c>
      <c r="P138" s="13" t="s">
        <v>362</v>
      </c>
      <c r="Q138" s="12"/>
      <c r="R138" s="11"/>
    </row>
    <row r="139" spans="1:18" x14ac:dyDescent="0.2">
      <c r="A139" s="3">
        <v>138</v>
      </c>
      <c r="B139" s="7" t="s">
        <v>261</v>
      </c>
      <c r="C139" s="3" t="s">
        <v>260</v>
      </c>
      <c r="D139" s="4" t="s">
        <v>502</v>
      </c>
      <c r="E139" s="8">
        <v>-1</v>
      </c>
      <c r="F139" s="8">
        <f t="shared" si="385"/>
        <v>0</v>
      </c>
      <c r="G139" s="12" t="str">
        <f t="shared" si="381"/>
        <v>Neutral</v>
      </c>
      <c r="H139" s="11">
        <f t="shared" ref="H139" si="410">COUNTIF($K139:$P139,$H$1)</f>
        <v>0</v>
      </c>
      <c r="I139" s="11">
        <f t="shared" ref="I139" si="411">COUNTIF($K139:$P139,$I$1)</f>
        <v>2</v>
      </c>
      <c r="J139" s="11">
        <f t="shared" ref="J139" si="412">COUNTIF($K139:$P139,$J$1)</f>
        <v>4</v>
      </c>
      <c r="K139" s="10" t="s">
        <v>276</v>
      </c>
      <c r="L139" s="10" t="s">
        <v>362</v>
      </c>
      <c r="M139" s="10" t="s">
        <v>276</v>
      </c>
      <c r="N139" s="13" t="s">
        <v>362</v>
      </c>
      <c r="O139" s="13" t="s">
        <v>362</v>
      </c>
      <c r="P139" s="13" t="s">
        <v>362</v>
      </c>
      <c r="Q139" s="12"/>
      <c r="R139" s="11"/>
    </row>
    <row r="140" spans="1:18" x14ac:dyDescent="0.2">
      <c r="A140" s="3">
        <v>139</v>
      </c>
      <c r="B140" s="7" t="s">
        <v>263</v>
      </c>
      <c r="C140" s="3" t="s">
        <v>262</v>
      </c>
      <c r="D140" s="4" t="s">
        <v>503</v>
      </c>
      <c r="E140" s="8">
        <v>1</v>
      </c>
      <c r="F140" s="8">
        <f t="shared" si="385"/>
        <v>1</v>
      </c>
      <c r="G140" s="12" t="str">
        <f t="shared" si="381"/>
        <v>Positive</v>
      </c>
      <c r="H140" s="11">
        <f t="shared" ref="H140" si="413">COUNTIF($K140:$M140,$H$1)</f>
        <v>2</v>
      </c>
      <c r="I140" s="11">
        <f t="shared" ref="I140" si="414">COUNTIF($K140:$M140,$I$1)</f>
        <v>1</v>
      </c>
      <c r="J140" s="11">
        <f t="shared" ref="J140" si="415">COUNTIF($K140:$M140,$J$1)</f>
        <v>0</v>
      </c>
      <c r="K140" s="10" t="s">
        <v>276</v>
      </c>
      <c r="L140" s="10" t="s">
        <v>277</v>
      </c>
      <c r="M140" s="10" t="s">
        <v>277</v>
      </c>
      <c r="N140" s="13" t="s">
        <v>362</v>
      </c>
      <c r="O140" s="13" t="s">
        <v>277</v>
      </c>
      <c r="P140" s="13" t="s">
        <v>277</v>
      </c>
      <c r="Q140" s="12"/>
      <c r="R140" s="11"/>
    </row>
    <row r="141" spans="1:18" x14ac:dyDescent="0.2">
      <c r="A141" s="3">
        <v>140</v>
      </c>
      <c r="B141" s="7" t="s">
        <v>265</v>
      </c>
      <c r="C141" s="3" t="s">
        <v>264</v>
      </c>
      <c r="D141" s="4" t="s">
        <v>504</v>
      </c>
      <c r="E141" s="8">
        <v>-1</v>
      </c>
      <c r="F141" s="8">
        <f t="shared" si="385"/>
        <v>-1</v>
      </c>
      <c r="G141" s="12" t="str">
        <f t="shared" si="381"/>
        <v>Negative</v>
      </c>
      <c r="H141" s="11">
        <f t="shared" ref="H141" si="416">COUNTIF($K141:$P141,$H$1)</f>
        <v>0</v>
      </c>
      <c r="I141" s="11">
        <f t="shared" ref="I141" si="417">COUNTIF($K141:$P141,$I$1)</f>
        <v>5</v>
      </c>
      <c r="J141" s="11">
        <f t="shared" ref="J141" si="418">COUNTIF($K141:$P141,$J$1)</f>
        <v>1</v>
      </c>
      <c r="K141" s="10" t="s">
        <v>276</v>
      </c>
      <c r="L141" s="10" t="s">
        <v>362</v>
      </c>
      <c r="M141" s="10" t="s">
        <v>276</v>
      </c>
      <c r="N141" s="13" t="s">
        <v>276</v>
      </c>
      <c r="O141" s="13" t="s">
        <v>276</v>
      </c>
      <c r="P141" s="13" t="s">
        <v>276</v>
      </c>
      <c r="Q141" s="12"/>
      <c r="R141" s="11"/>
    </row>
    <row r="142" spans="1:18" x14ac:dyDescent="0.2">
      <c r="A142" s="3">
        <v>141</v>
      </c>
      <c r="B142" s="7" t="s">
        <v>267</v>
      </c>
      <c r="C142" s="3" t="s">
        <v>266</v>
      </c>
      <c r="D142" s="4" t="s">
        <v>505</v>
      </c>
      <c r="E142" s="8">
        <v>-1</v>
      </c>
      <c r="F142" s="8">
        <f t="shared" si="385"/>
        <v>-1</v>
      </c>
      <c r="G142" s="12" t="str">
        <f t="shared" si="381"/>
        <v>Negative</v>
      </c>
      <c r="H142" s="11">
        <f t="shared" ref="H142" si="419">COUNTIF($K142:$M142,$H$1)</f>
        <v>0</v>
      </c>
      <c r="I142" s="11">
        <f t="shared" ref="I142" si="420">COUNTIF($K142:$M142,$I$1)</f>
        <v>2</v>
      </c>
      <c r="J142" s="11">
        <f t="shared" ref="J142" si="421">COUNTIF($K142:$M142,$J$1)</f>
        <v>1</v>
      </c>
      <c r="K142" s="10" t="s">
        <v>276</v>
      </c>
      <c r="L142" s="10" t="s">
        <v>276</v>
      </c>
      <c r="M142" s="10" t="s">
        <v>362</v>
      </c>
      <c r="N142" s="13" t="s">
        <v>362</v>
      </c>
      <c r="O142" s="13" t="s">
        <v>276</v>
      </c>
      <c r="P142" s="13" t="s">
        <v>276</v>
      </c>
      <c r="Q142" s="12"/>
      <c r="R142" s="11"/>
    </row>
    <row r="143" spans="1:18" x14ac:dyDescent="0.2">
      <c r="A143" s="3">
        <v>142</v>
      </c>
      <c r="B143" s="7" t="s">
        <v>269</v>
      </c>
      <c r="C143" s="3" t="s">
        <v>268</v>
      </c>
      <c r="D143" s="4" t="s">
        <v>506</v>
      </c>
      <c r="E143" s="8">
        <v>1</v>
      </c>
      <c r="F143" s="8">
        <f t="shared" si="385"/>
        <v>1</v>
      </c>
      <c r="G143" s="12" t="str">
        <f t="shared" si="381"/>
        <v>Positive</v>
      </c>
      <c r="H143" s="11">
        <f t="shared" ref="H143" si="422">COUNTIF($K143:$P143,$H$1)</f>
        <v>5</v>
      </c>
      <c r="I143" s="11">
        <f t="shared" ref="I143" si="423">COUNTIF($K143:$P143,$I$1)</f>
        <v>0</v>
      </c>
      <c r="J143" s="11">
        <f t="shared" ref="J143" si="424">COUNTIF($K143:$P143,$J$1)</f>
        <v>1</v>
      </c>
      <c r="K143" s="10" t="s">
        <v>277</v>
      </c>
      <c r="L143" s="10" t="s">
        <v>277</v>
      </c>
      <c r="M143" s="10" t="s">
        <v>277</v>
      </c>
      <c r="N143" s="13" t="s">
        <v>362</v>
      </c>
      <c r="O143" s="13" t="s">
        <v>277</v>
      </c>
      <c r="P143" s="13" t="s">
        <v>277</v>
      </c>
      <c r="Q143" s="12"/>
      <c r="R143" s="11"/>
    </row>
    <row r="144" spans="1:18" x14ac:dyDescent="0.2">
      <c r="A144" s="3">
        <v>143</v>
      </c>
      <c r="B144" s="7" t="s">
        <v>271</v>
      </c>
      <c r="C144" s="3" t="s">
        <v>270</v>
      </c>
      <c r="D144" s="4" t="s">
        <v>507</v>
      </c>
      <c r="E144" s="8">
        <v>-1</v>
      </c>
      <c r="F144" s="8">
        <f t="shared" si="385"/>
        <v>-1</v>
      </c>
      <c r="G144" s="12" t="str">
        <f t="shared" si="381"/>
        <v>Negative</v>
      </c>
      <c r="H144" s="11">
        <f t="shared" ref="H144" si="425">COUNTIF($K144:$M144,$H$1)</f>
        <v>0</v>
      </c>
      <c r="I144" s="11">
        <f t="shared" ref="I144" si="426">COUNTIF($K144:$M144,$I$1)</f>
        <v>3</v>
      </c>
      <c r="J144" s="11">
        <f t="shared" ref="J144" si="427">COUNTIF($K144:$M144,$J$1)</f>
        <v>0</v>
      </c>
      <c r="K144" s="10" t="s">
        <v>276</v>
      </c>
      <c r="L144" s="10" t="s">
        <v>276</v>
      </c>
      <c r="M144" s="10" t="s">
        <v>276</v>
      </c>
      <c r="N144" s="13" t="s">
        <v>276</v>
      </c>
      <c r="O144" s="13" t="s">
        <v>276</v>
      </c>
      <c r="P144" s="13" t="s">
        <v>276</v>
      </c>
      <c r="Q144" s="12"/>
      <c r="R144" s="11"/>
    </row>
    <row r="145" spans="1:18" x14ac:dyDescent="0.2">
      <c r="A145" s="3">
        <v>144</v>
      </c>
      <c r="B145" s="7" t="s">
        <v>273</v>
      </c>
      <c r="C145" s="3" t="s">
        <v>272</v>
      </c>
      <c r="D145" s="4" t="s">
        <v>508</v>
      </c>
      <c r="E145" s="8">
        <v>1</v>
      </c>
      <c r="F145" s="8">
        <f t="shared" si="385"/>
        <v>1</v>
      </c>
      <c r="G145" s="12" t="str">
        <f t="shared" si="381"/>
        <v>Positive</v>
      </c>
      <c r="H145" s="11">
        <f t="shared" ref="H145" si="428">COUNTIF($K145:$P145,$H$1)</f>
        <v>5</v>
      </c>
      <c r="I145" s="11">
        <f t="shared" ref="I145" si="429">COUNTIF($K145:$P145,$I$1)</f>
        <v>1</v>
      </c>
      <c r="J145" s="11">
        <f t="shared" ref="J145" si="430">COUNTIF($K145:$P145,$J$1)</f>
        <v>0</v>
      </c>
      <c r="K145" s="10" t="s">
        <v>276</v>
      </c>
      <c r="L145" s="10" t="s">
        <v>277</v>
      </c>
      <c r="M145" s="10" t="s">
        <v>277</v>
      </c>
      <c r="N145" s="13" t="s">
        <v>277</v>
      </c>
      <c r="O145" s="13" t="s">
        <v>277</v>
      </c>
      <c r="P145" s="13" t="s">
        <v>277</v>
      </c>
      <c r="Q145" s="12"/>
      <c r="R145" s="11"/>
    </row>
    <row r="146" spans="1:18" x14ac:dyDescent="0.2">
      <c r="A146" s="3">
        <v>145</v>
      </c>
      <c r="B146" s="7" t="s">
        <v>275</v>
      </c>
      <c r="C146" s="3" t="s">
        <v>274</v>
      </c>
      <c r="D146" s="4" t="s">
        <v>509</v>
      </c>
      <c r="E146" s="8">
        <v>1</v>
      </c>
      <c r="F146" s="8">
        <f t="shared" si="385"/>
        <v>1</v>
      </c>
      <c r="G146" s="12" t="str">
        <f t="shared" si="381"/>
        <v>Positive</v>
      </c>
      <c r="H146" s="11">
        <f t="shared" ref="H146" si="431">COUNTIF($K146:$M146,$H$1)</f>
        <v>3</v>
      </c>
      <c r="I146" s="11">
        <f t="shared" ref="I146" si="432">COUNTIF($K146:$M146,$I$1)</f>
        <v>0</v>
      </c>
      <c r="J146" s="11">
        <f t="shared" ref="J146" si="433">COUNTIF($K146:$M146,$J$1)</f>
        <v>0</v>
      </c>
      <c r="K146" s="10" t="s">
        <v>277</v>
      </c>
      <c r="L146" s="10" t="s">
        <v>277</v>
      </c>
      <c r="M146" s="10" t="s">
        <v>277</v>
      </c>
      <c r="N146" s="13" t="s">
        <v>277</v>
      </c>
      <c r="O146" s="13" t="s">
        <v>277</v>
      </c>
      <c r="P146" s="13" t="s">
        <v>277</v>
      </c>
      <c r="Q146" s="12"/>
      <c r="R146" s="11"/>
    </row>
    <row r="147" spans="1:18" x14ac:dyDescent="0.2">
      <c r="A147" s="3">
        <v>146</v>
      </c>
      <c r="B147" s="7" t="s">
        <v>288</v>
      </c>
      <c r="C147" s="3" t="s">
        <v>287</v>
      </c>
      <c r="D147" s="4" t="s">
        <v>510</v>
      </c>
      <c r="E147" s="8">
        <v>1</v>
      </c>
      <c r="F147" s="8">
        <f t="shared" si="385"/>
        <v>1</v>
      </c>
      <c r="G147" s="12" t="str">
        <f t="shared" si="381"/>
        <v>Positive</v>
      </c>
      <c r="H147" s="11">
        <f t="shared" ref="H147" si="434">COUNTIF($K147:$P147,$H$1)</f>
        <v>6</v>
      </c>
      <c r="I147" s="11">
        <f t="shared" ref="I147" si="435">COUNTIF($K147:$P147,$I$1)</f>
        <v>0</v>
      </c>
      <c r="J147" s="11">
        <f t="shared" ref="J147" si="436">COUNTIF($K147:$P147,$J$1)</f>
        <v>0</v>
      </c>
      <c r="K147" s="10" t="s">
        <v>277</v>
      </c>
      <c r="L147" s="10" t="s">
        <v>277</v>
      </c>
      <c r="M147" s="10" t="s">
        <v>277</v>
      </c>
      <c r="N147" s="13" t="s">
        <v>277</v>
      </c>
      <c r="O147" s="13" t="s">
        <v>277</v>
      </c>
      <c r="P147" s="13" t="s">
        <v>277</v>
      </c>
      <c r="Q147" s="12"/>
      <c r="R147" s="11"/>
    </row>
    <row r="148" spans="1:18" x14ac:dyDescent="0.2">
      <c r="A148" s="3">
        <v>147</v>
      </c>
      <c r="B148" s="7" t="s">
        <v>290</v>
      </c>
      <c r="C148" s="3" t="s">
        <v>289</v>
      </c>
      <c r="D148" s="4" t="s">
        <v>511</v>
      </c>
      <c r="E148" s="8">
        <v>1</v>
      </c>
      <c r="F148" s="8">
        <f t="shared" si="385"/>
        <v>1</v>
      </c>
      <c r="G148" s="12" t="str">
        <f t="shared" si="381"/>
        <v>Positive</v>
      </c>
      <c r="H148" s="11">
        <f t="shared" ref="H148" si="437">COUNTIF($K148:$M148,$H$1)</f>
        <v>3</v>
      </c>
      <c r="I148" s="11">
        <f t="shared" ref="I148" si="438">COUNTIF($K148:$M148,$I$1)</f>
        <v>0</v>
      </c>
      <c r="J148" s="11">
        <f t="shared" ref="J148" si="439">COUNTIF($K148:$M148,$J$1)</f>
        <v>0</v>
      </c>
      <c r="K148" s="10" t="s">
        <v>277</v>
      </c>
      <c r="L148" s="10" t="s">
        <v>277</v>
      </c>
      <c r="M148" s="10" t="s">
        <v>277</v>
      </c>
      <c r="N148" s="13" t="s">
        <v>277</v>
      </c>
      <c r="O148" s="13" t="s">
        <v>277</v>
      </c>
      <c r="P148" s="13" t="s">
        <v>277</v>
      </c>
      <c r="Q148" s="12"/>
      <c r="R148" s="11"/>
    </row>
    <row r="149" spans="1:18" x14ac:dyDescent="0.2">
      <c r="A149" s="3">
        <v>148</v>
      </c>
      <c r="B149" s="7" t="s">
        <v>292</v>
      </c>
      <c r="C149" s="3" t="s">
        <v>291</v>
      </c>
      <c r="D149" s="4" t="s">
        <v>512</v>
      </c>
      <c r="E149" s="8">
        <v>1</v>
      </c>
      <c r="F149" s="8">
        <f t="shared" si="385"/>
        <v>1</v>
      </c>
      <c r="G149" s="12" t="str">
        <f t="shared" si="381"/>
        <v>Positive</v>
      </c>
      <c r="H149" s="11">
        <f t="shared" ref="H149" si="440">COUNTIF($K149:$P149,$H$1)</f>
        <v>6</v>
      </c>
      <c r="I149" s="11">
        <f t="shared" ref="I149" si="441">COUNTIF($K149:$P149,$I$1)</f>
        <v>0</v>
      </c>
      <c r="J149" s="11">
        <f t="shared" ref="J149" si="442">COUNTIF($K149:$P149,$J$1)</f>
        <v>0</v>
      </c>
      <c r="K149" s="10" t="s">
        <v>277</v>
      </c>
      <c r="L149" s="10" t="s">
        <v>277</v>
      </c>
      <c r="M149" s="10" t="s">
        <v>277</v>
      </c>
      <c r="N149" s="13" t="s">
        <v>277</v>
      </c>
      <c r="O149" s="13" t="s">
        <v>277</v>
      </c>
      <c r="P149" s="13" t="s">
        <v>277</v>
      </c>
      <c r="Q149" s="12"/>
      <c r="R149" s="11"/>
    </row>
    <row r="150" spans="1:18" x14ac:dyDescent="0.2">
      <c r="A150" s="3">
        <v>149</v>
      </c>
      <c r="B150" s="7" t="s">
        <v>294</v>
      </c>
      <c r="C150" s="3" t="s">
        <v>293</v>
      </c>
      <c r="D150" s="4" t="s">
        <v>513</v>
      </c>
      <c r="E150" s="8">
        <v>1</v>
      </c>
      <c r="F150" s="8">
        <f t="shared" si="385"/>
        <v>1</v>
      </c>
      <c r="G150" s="12" t="str">
        <f t="shared" si="381"/>
        <v>Positive</v>
      </c>
      <c r="H150" s="11">
        <f t="shared" ref="H150" si="443">COUNTIF($K150:$M150,$H$1)</f>
        <v>3</v>
      </c>
      <c r="I150" s="11">
        <f t="shared" ref="I150" si="444">COUNTIF($K150:$M150,$I$1)</f>
        <v>0</v>
      </c>
      <c r="J150" s="11">
        <f t="shared" ref="J150" si="445">COUNTIF($K150:$M150,$J$1)</f>
        <v>0</v>
      </c>
      <c r="K150" s="10" t="s">
        <v>277</v>
      </c>
      <c r="L150" s="10" t="s">
        <v>277</v>
      </c>
      <c r="M150" s="10" t="s">
        <v>277</v>
      </c>
      <c r="N150" s="13" t="s">
        <v>277</v>
      </c>
      <c r="O150" s="13" t="s">
        <v>362</v>
      </c>
      <c r="P150" s="13" t="s">
        <v>362</v>
      </c>
      <c r="Q150" s="12"/>
      <c r="R150" s="11"/>
    </row>
    <row r="151" spans="1:18" x14ac:dyDescent="0.2">
      <c r="A151" s="3">
        <v>150</v>
      </c>
      <c r="B151" s="7" t="s">
        <v>296</v>
      </c>
      <c r="C151" s="3" t="s">
        <v>295</v>
      </c>
      <c r="D151" s="4" t="s">
        <v>514</v>
      </c>
      <c r="E151" s="8">
        <v>1</v>
      </c>
      <c r="F151" s="8">
        <f t="shared" si="385"/>
        <v>1</v>
      </c>
      <c r="G151" s="12" t="str">
        <f t="shared" si="381"/>
        <v>Positive</v>
      </c>
      <c r="H151" s="11">
        <f t="shared" ref="H151" si="446">COUNTIF($K151:$P151,$H$1)</f>
        <v>6</v>
      </c>
      <c r="I151" s="11">
        <f t="shared" ref="I151" si="447">COUNTIF($K151:$P151,$I$1)</f>
        <v>0</v>
      </c>
      <c r="J151" s="11">
        <f t="shared" ref="J151" si="448">COUNTIF($K151:$P151,$J$1)</f>
        <v>0</v>
      </c>
      <c r="K151" s="10" t="s">
        <v>277</v>
      </c>
      <c r="L151" s="10" t="s">
        <v>277</v>
      </c>
      <c r="M151" s="10" t="s">
        <v>277</v>
      </c>
      <c r="N151" s="13" t="s">
        <v>277</v>
      </c>
      <c r="O151" s="13" t="s">
        <v>277</v>
      </c>
      <c r="P151" s="13" t="s">
        <v>277</v>
      </c>
      <c r="Q151" s="12"/>
      <c r="R151" s="11"/>
    </row>
    <row r="152" spans="1:18" x14ac:dyDescent="0.2">
      <c r="A152" s="3">
        <v>151</v>
      </c>
      <c r="B152" s="7" t="s">
        <v>300</v>
      </c>
      <c r="C152" s="3" t="s">
        <v>299</v>
      </c>
      <c r="D152" s="4" t="s">
        <v>515</v>
      </c>
      <c r="E152" s="8">
        <v>1</v>
      </c>
      <c r="F152" s="8">
        <f t="shared" si="385"/>
        <v>1</v>
      </c>
      <c r="G152" s="12" t="str">
        <f t="shared" si="381"/>
        <v>Positive</v>
      </c>
      <c r="H152" s="11">
        <f t="shared" ref="H152" si="449">COUNTIF($K152:$M152,$H$1)</f>
        <v>3</v>
      </c>
      <c r="I152" s="11">
        <f t="shared" ref="I152" si="450">COUNTIF($K152:$M152,$I$1)</f>
        <v>0</v>
      </c>
      <c r="J152" s="11">
        <f t="shared" ref="J152" si="451">COUNTIF($K152:$M152,$J$1)</f>
        <v>0</v>
      </c>
      <c r="K152" s="10" t="s">
        <v>277</v>
      </c>
      <c r="L152" s="10" t="s">
        <v>277</v>
      </c>
      <c r="M152" s="10" t="s">
        <v>277</v>
      </c>
      <c r="N152" s="13" t="s">
        <v>362</v>
      </c>
      <c r="O152" s="13" t="s">
        <v>277</v>
      </c>
      <c r="P152" s="13" t="s">
        <v>277</v>
      </c>
      <c r="Q152" s="12"/>
      <c r="R152" s="11"/>
    </row>
    <row r="153" spans="1:18" x14ac:dyDescent="0.2">
      <c r="A153" s="3">
        <v>152</v>
      </c>
      <c r="B153" s="7" t="s">
        <v>302</v>
      </c>
      <c r="C153" s="3" t="s">
        <v>301</v>
      </c>
      <c r="D153" s="4" t="s">
        <v>516</v>
      </c>
      <c r="E153" s="8">
        <v>0</v>
      </c>
      <c r="F153" s="8">
        <f t="shared" si="385"/>
        <v>0</v>
      </c>
      <c r="G153" s="12" t="str">
        <f t="shared" si="381"/>
        <v>Neutral</v>
      </c>
      <c r="H153" s="11">
        <f t="shared" ref="H153" si="452">COUNTIF($K153:$P153,$H$1)</f>
        <v>0</v>
      </c>
      <c r="I153" s="11">
        <f t="shared" ref="I153" si="453">COUNTIF($K153:$P153,$I$1)</f>
        <v>1</v>
      </c>
      <c r="J153" s="11">
        <f t="shared" ref="J153" si="454">COUNTIF($K153:$P153,$J$1)</f>
        <v>5</v>
      </c>
      <c r="K153" s="10" t="s">
        <v>276</v>
      </c>
      <c r="L153" s="10" t="s">
        <v>362</v>
      </c>
      <c r="M153" s="10" t="s">
        <v>362</v>
      </c>
      <c r="N153" s="13" t="s">
        <v>362</v>
      </c>
      <c r="O153" s="13" t="s">
        <v>362</v>
      </c>
      <c r="P153" s="13" t="s">
        <v>362</v>
      </c>
      <c r="Q153" s="12"/>
      <c r="R153" s="11"/>
    </row>
    <row r="154" spans="1:18" x14ac:dyDescent="0.2">
      <c r="A154" s="3">
        <v>153</v>
      </c>
      <c r="B154" s="7" t="s">
        <v>304</v>
      </c>
      <c r="C154" s="3" t="s">
        <v>303</v>
      </c>
      <c r="D154" s="4" t="s">
        <v>517</v>
      </c>
      <c r="E154" s="8">
        <v>1</v>
      </c>
      <c r="F154" s="8">
        <f t="shared" si="385"/>
        <v>1</v>
      </c>
      <c r="G154" s="12" t="str">
        <f t="shared" si="381"/>
        <v>Positive</v>
      </c>
      <c r="H154" s="11">
        <f t="shared" ref="H154" si="455">COUNTIF($K154:$M154,$H$1)</f>
        <v>3</v>
      </c>
      <c r="I154" s="11">
        <f t="shared" ref="I154" si="456">COUNTIF($K154:$M154,$I$1)</f>
        <v>0</v>
      </c>
      <c r="J154" s="11">
        <f t="shared" ref="J154" si="457">COUNTIF($K154:$M154,$J$1)</f>
        <v>0</v>
      </c>
      <c r="K154" s="10" t="s">
        <v>277</v>
      </c>
      <c r="L154" s="10" t="s">
        <v>277</v>
      </c>
      <c r="M154" s="10" t="s">
        <v>277</v>
      </c>
      <c r="N154" s="13" t="s">
        <v>277</v>
      </c>
      <c r="O154" s="13" t="s">
        <v>277</v>
      </c>
      <c r="P154" s="13" t="s">
        <v>277</v>
      </c>
      <c r="Q154" s="12"/>
      <c r="R154" s="11"/>
    </row>
    <row r="155" spans="1:18" x14ac:dyDescent="0.2">
      <c r="A155" s="3">
        <v>154</v>
      </c>
      <c r="B155" s="7" t="s">
        <v>306</v>
      </c>
      <c r="C155" s="3" t="s">
        <v>305</v>
      </c>
      <c r="D155" s="4" t="s">
        <v>518</v>
      </c>
      <c r="E155" s="8">
        <v>1</v>
      </c>
      <c r="F155" s="8">
        <f t="shared" si="385"/>
        <v>1</v>
      </c>
      <c r="G155" s="12" t="str">
        <f t="shared" si="381"/>
        <v>Positive</v>
      </c>
      <c r="H155" s="11">
        <f t="shared" ref="H155" si="458">COUNTIF($K155:$P155,$H$1)</f>
        <v>6</v>
      </c>
      <c r="I155" s="11">
        <f t="shared" ref="I155" si="459">COUNTIF($K155:$P155,$I$1)</f>
        <v>0</v>
      </c>
      <c r="J155" s="11">
        <f t="shared" ref="J155" si="460">COUNTIF($K155:$P155,$J$1)</f>
        <v>0</v>
      </c>
      <c r="K155" s="10" t="s">
        <v>277</v>
      </c>
      <c r="L155" s="10" t="s">
        <v>277</v>
      </c>
      <c r="M155" s="10" t="s">
        <v>277</v>
      </c>
      <c r="N155" s="13" t="s">
        <v>277</v>
      </c>
      <c r="O155" s="13" t="s">
        <v>277</v>
      </c>
      <c r="P155" s="13" t="s">
        <v>277</v>
      </c>
      <c r="Q155" s="12"/>
      <c r="R155" s="11"/>
    </row>
    <row r="156" spans="1:18" x14ac:dyDescent="0.2">
      <c r="A156" s="3">
        <v>155</v>
      </c>
      <c r="B156" s="7" t="s">
        <v>308</v>
      </c>
      <c r="C156" s="3" t="s">
        <v>307</v>
      </c>
      <c r="D156" s="4" t="s">
        <v>519</v>
      </c>
      <c r="E156" s="8">
        <v>0</v>
      </c>
      <c r="F156" s="8">
        <f t="shared" si="385"/>
        <v>0</v>
      </c>
      <c r="G156" s="12" t="str">
        <f t="shared" si="381"/>
        <v>Neutral</v>
      </c>
      <c r="H156" s="11">
        <f t="shared" ref="H156" si="461">COUNTIF($K156:$M156,$H$1)</f>
        <v>1</v>
      </c>
      <c r="I156" s="11">
        <f t="shared" ref="I156" si="462">COUNTIF($K156:$M156,$I$1)</f>
        <v>0</v>
      </c>
      <c r="J156" s="11">
        <f t="shared" ref="J156" si="463">COUNTIF($K156:$M156,$J$1)</f>
        <v>2</v>
      </c>
      <c r="K156" s="10" t="s">
        <v>277</v>
      </c>
      <c r="L156" s="10" t="s">
        <v>362</v>
      </c>
      <c r="M156" s="10" t="s">
        <v>362</v>
      </c>
      <c r="N156" s="13" t="s">
        <v>277</v>
      </c>
      <c r="O156" s="13" t="s">
        <v>362</v>
      </c>
      <c r="P156" s="13" t="s">
        <v>277</v>
      </c>
      <c r="Q156" s="12"/>
      <c r="R156" s="11"/>
    </row>
    <row r="157" spans="1:18" x14ac:dyDescent="0.2">
      <c r="A157" s="3">
        <v>156</v>
      </c>
      <c r="B157" s="7" t="s">
        <v>310</v>
      </c>
      <c r="C157" s="3" t="s">
        <v>309</v>
      </c>
      <c r="D157" s="4" t="s">
        <v>520</v>
      </c>
      <c r="E157" s="8">
        <v>1</v>
      </c>
      <c r="F157" s="8">
        <f t="shared" si="385"/>
        <v>1</v>
      </c>
      <c r="G157" s="12" t="str">
        <f t="shared" si="381"/>
        <v>Positive</v>
      </c>
      <c r="H157" s="11">
        <f t="shared" ref="H157" si="464">COUNTIF($K157:$P157,$H$1)</f>
        <v>3</v>
      </c>
      <c r="I157" s="11">
        <f t="shared" ref="I157" si="465">COUNTIF($K157:$P157,$I$1)</f>
        <v>0</v>
      </c>
      <c r="J157" s="11">
        <f t="shared" ref="J157" si="466">COUNTIF($K157:$P157,$J$1)</f>
        <v>3</v>
      </c>
      <c r="K157" s="10" t="s">
        <v>277</v>
      </c>
      <c r="L157" s="10" t="s">
        <v>362</v>
      </c>
      <c r="M157" s="10" t="s">
        <v>277</v>
      </c>
      <c r="N157" s="13" t="s">
        <v>277</v>
      </c>
      <c r="O157" s="13" t="s">
        <v>362</v>
      </c>
      <c r="P157" s="13" t="s">
        <v>362</v>
      </c>
      <c r="Q157" s="12"/>
      <c r="R157" s="11"/>
    </row>
    <row r="158" spans="1:18" x14ac:dyDescent="0.2">
      <c r="A158" s="3">
        <v>157</v>
      </c>
      <c r="B158" s="7" t="s">
        <v>312</v>
      </c>
      <c r="C158" s="3" t="s">
        <v>311</v>
      </c>
      <c r="D158" s="4" t="s">
        <v>521</v>
      </c>
      <c r="E158" s="8">
        <v>1</v>
      </c>
      <c r="F158" s="8">
        <f t="shared" si="385"/>
        <v>1</v>
      </c>
      <c r="G158" s="12" t="str">
        <f t="shared" si="381"/>
        <v>Positive</v>
      </c>
      <c r="H158" s="11">
        <f t="shared" ref="H158" si="467">COUNTIF($K158:$M158,$H$1)</f>
        <v>3</v>
      </c>
      <c r="I158" s="11">
        <f t="shared" ref="I158" si="468">COUNTIF($K158:$M158,$I$1)</f>
        <v>0</v>
      </c>
      <c r="J158" s="11">
        <f t="shared" ref="J158" si="469">COUNTIF($K158:$M158,$J$1)</f>
        <v>0</v>
      </c>
      <c r="K158" s="10" t="s">
        <v>277</v>
      </c>
      <c r="L158" s="10" t="s">
        <v>277</v>
      </c>
      <c r="M158" s="10" t="s">
        <v>277</v>
      </c>
      <c r="N158" s="13" t="s">
        <v>277</v>
      </c>
      <c r="O158" s="13" t="s">
        <v>277</v>
      </c>
      <c r="P158" s="13" t="s">
        <v>277</v>
      </c>
      <c r="Q158" s="12"/>
      <c r="R158" s="11"/>
    </row>
    <row r="159" spans="1:18" x14ac:dyDescent="0.2">
      <c r="A159" s="3">
        <v>158</v>
      </c>
      <c r="B159" s="7" t="s">
        <v>314</v>
      </c>
      <c r="C159" s="3" t="s">
        <v>313</v>
      </c>
      <c r="D159" s="4" t="s">
        <v>522</v>
      </c>
      <c r="E159" s="8">
        <v>1</v>
      </c>
      <c r="F159" s="8">
        <f t="shared" si="385"/>
        <v>1</v>
      </c>
      <c r="G159" s="12" t="str">
        <f t="shared" si="381"/>
        <v>Positive</v>
      </c>
      <c r="H159" s="11">
        <f t="shared" ref="H159" si="470">COUNTIF($K159:$P159,$H$1)</f>
        <v>6</v>
      </c>
      <c r="I159" s="11">
        <f t="shared" ref="I159" si="471">COUNTIF($K159:$P159,$I$1)</f>
        <v>0</v>
      </c>
      <c r="J159" s="11">
        <f t="shared" ref="J159" si="472">COUNTIF($K159:$P159,$J$1)</f>
        <v>0</v>
      </c>
      <c r="K159" s="10" t="s">
        <v>277</v>
      </c>
      <c r="L159" s="10" t="s">
        <v>277</v>
      </c>
      <c r="M159" s="10" t="s">
        <v>277</v>
      </c>
      <c r="N159" s="13" t="s">
        <v>277</v>
      </c>
      <c r="O159" s="13" t="s">
        <v>277</v>
      </c>
      <c r="P159" s="13" t="s">
        <v>277</v>
      </c>
      <c r="Q159" s="12"/>
      <c r="R159" s="11"/>
    </row>
    <row r="160" spans="1:18" x14ac:dyDescent="0.2">
      <c r="A160" s="3">
        <v>159</v>
      </c>
      <c r="B160" s="7" t="s">
        <v>316</v>
      </c>
      <c r="C160" s="3" t="s">
        <v>315</v>
      </c>
      <c r="D160" s="4" t="s">
        <v>523</v>
      </c>
      <c r="E160" s="8">
        <v>1</v>
      </c>
      <c r="F160" s="8">
        <f t="shared" si="385"/>
        <v>1</v>
      </c>
      <c r="G160" s="12" t="str">
        <f t="shared" si="381"/>
        <v>Positive</v>
      </c>
      <c r="H160" s="11">
        <f t="shared" ref="H160" si="473">COUNTIF($K160:$M160,$H$1)</f>
        <v>3</v>
      </c>
      <c r="I160" s="11">
        <f t="shared" ref="I160" si="474">COUNTIF($K160:$M160,$I$1)</f>
        <v>0</v>
      </c>
      <c r="J160" s="11">
        <f t="shared" ref="J160" si="475">COUNTIF($K160:$M160,$J$1)</f>
        <v>0</v>
      </c>
      <c r="K160" s="10" t="s">
        <v>277</v>
      </c>
      <c r="L160" s="10" t="s">
        <v>277</v>
      </c>
      <c r="M160" s="10" t="s">
        <v>277</v>
      </c>
      <c r="N160" s="13" t="s">
        <v>277</v>
      </c>
      <c r="O160" s="13" t="s">
        <v>277</v>
      </c>
      <c r="P160" s="13" t="s">
        <v>277</v>
      </c>
      <c r="Q160" s="12"/>
      <c r="R160" s="11"/>
    </row>
    <row r="161" spans="1:18" x14ac:dyDescent="0.2">
      <c r="A161" s="3">
        <v>160</v>
      </c>
      <c r="B161" s="7" t="s">
        <v>318</v>
      </c>
      <c r="C161" s="3" t="s">
        <v>317</v>
      </c>
      <c r="D161" s="4" t="s">
        <v>524</v>
      </c>
      <c r="E161" s="8">
        <v>1</v>
      </c>
      <c r="F161" s="8">
        <f t="shared" si="385"/>
        <v>1</v>
      </c>
      <c r="G161" s="12" t="str">
        <f t="shared" si="381"/>
        <v>Positive</v>
      </c>
      <c r="H161" s="11">
        <f t="shared" ref="H161" si="476">COUNTIF($K161:$P161,$H$1)</f>
        <v>6</v>
      </c>
      <c r="I161" s="11">
        <f t="shared" ref="I161" si="477">COUNTIF($K161:$P161,$I$1)</f>
        <v>0</v>
      </c>
      <c r="J161" s="11">
        <f t="shared" ref="J161" si="478">COUNTIF($K161:$P161,$J$1)</f>
        <v>0</v>
      </c>
      <c r="K161" s="10" t="s">
        <v>277</v>
      </c>
      <c r="L161" s="10" t="s">
        <v>277</v>
      </c>
      <c r="M161" s="10" t="s">
        <v>277</v>
      </c>
      <c r="N161" s="13" t="s">
        <v>277</v>
      </c>
      <c r="O161" s="13" t="s">
        <v>277</v>
      </c>
      <c r="P161" s="13" t="s">
        <v>277</v>
      </c>
      <c r="Q161" s="12"/>
      <c r="R161" s="11"/>
    </row>
    <row r="162" spans="1:18" x14ac:dyDescent="0.2">
      <c r="A162" s="3">
        <v>161</v>
      </c>
      <c r="B162" s="7" t="s">
        <v>320</v>
      </c>
      <c r="C162" s="3" t="s">
        <v>319</v>
      </c>
      <c r="D162" s="4" t="s">
        <v>525</v>
      </c>
      <c r="E162" s="8">
        <v>0</v>
      </c>
      <c r="F162" s="8">
        <f t="shared" si="385"/>
        <v>0</v>
      </c>
      <c r="G162" s="12" t="str">
        <f t="shared" ref="G162:G206" si="479">INDEX($H$1:$J$1,MATCH(MAX($H162:$J162),$H162:$J162,0))</f>
        <v>Neutral</v>
      </c>
      <c r="H162" s="11">
        <f t="shared" ref="H162" si="480">COUNTIF($K162:$M162,$H$1)</f>
        <v>0</v>
      </c>
      <c r="I162" s="11">
        <f t="shared" ref="I162" si="481">COUNTIF($K162:$M162,$I$1)</f>
        <v>0</v>
      </c>
      <c r="J162" s="11">
        <f t="shared" ref="J162" si="482">COUNTIF($K162:$M162,$J$1)</f>
        <v>3</v>
      </c>
      <c r="K162" s="10" t="s">
        <v>362</v>
      </c>
      <c r="L162" s="10" t="s">
        <v>362</v>
      </c>
      <c r="M162" s="10" t="s">
        <v>362</v>
      </c>
      <c r="N162" s="13" t="s">
        <v>277</v>
      </c>
      <c r="O162" s="13" t="s">
        <v>362</v>
      </c>
      <c r="P162" s="13" t="s">
        <v>362</v>
      </c>
      <c r="Q162" s="12"/>
      <c r="R162" s="11"/>
    </row>
    <row r="163" spans="1:18" x14ac:dyDescent="0.2">
      <c r="A163" s="3">
        <v>162</v>
      </c>
      <c r="B163" s="7" t="s">
        <v>322</v>
      </c>
      <c r="C163" s="3" t="s">
        <v>321</v>
      </c>
      <c r="D163" s="4" t="s">
        <v>526</v>
      </c>
      <c r="E163" s="8">
        <v>1</v>
      </c>
      <c r="F163" s="8">
        <f t="shared" si="385"/>
        <v>1</v>
      </c>
      <c r="G163" s="12" t="str">
        <f t="shared" si="479"/>
        <v>Positive</v>
      </c>
      <c r="H163" s="11">
        <f t="shared" ref="H163" si="483">COUNTIF($K163:$P163,$H$1)</f>
        <v>6</v>
      </c>
      <c r="I163" s="11">
        <f t="shared" ref="I163" si="484">COUNTIF($K163:$P163,$I$1)</f>
        <v>0</v>
      </c>
      <c r="J163" s="11">
        <f t="shared" ref="J163" si="485">COUNTIF($K163:$P163,$J$1)</f>
        <v>0</v>
      </c>
      <c r="K163" s="10" t="s">
        <v>277</v>
      </c>
      <c r="L163" s="10" t="s">
        <v>277</v>
      </c>
      <c r="M163" s="10" t="s">
        <v>277</v>
      </c>
      <c r="N163" s="13" t="s">
        <v>277</v>
      </c>
      <c r="O163" s="13" t="s">
        <v>277</v>
      </c>
      <c r="P163" s="13" t="s">
        <v>277</v>
      </c>
      <c r="Q163" s="12"/>
      <c r="R163" s="11"/>
    </row>
    <row r="164" spans="1:18" x14ac:dyDescent="0.2">
      <c r="A164" s="3">
        <v>163</v>
      </c>
      <c r="B164" s="7" t="s">
        <v>324</v>
      </c>
      <c r="C164" s="3" t="s">
        <v>323</v>
      </c>
      <c r="D164" s="4" t="s">
        <v>527</v>
      </c>
      <c r="E164" s="8">
        <v>-1</v>
      </c>
      <c r="F164" s="8">
        <f t="shared" si="385"/>
        <v>-1</v>
      </c>
      <c r="G164" s="12" t="str">
        <f t="shared" si="479"/>
        <v>Negative</v>
      </c>
      <c r="H164" s="11">
        <f t="shared" ref="H164" si="486">COUNTIF($K164:$M164,$H$1)</f>
        <v>0</v>
      </c>
      <c r="I164" s="11">
        <f t="shared" ref="I164" si="487">COUNTIF($K164:$M164,$I$1)</f>
        <v>3</v>
      </c>
      <c r="J164" s="11">
        <f t="shared" ref="J164" si="488">COUNTIF($K164:$M164,$J$1)</f>
        <v>0</v>
      </c>
      <c r="K164" s="10" t="s">
        <v>276</v>
      </c>
      <c r="L164" s="10" t="s">
        <v>276</v>
      </c>
      <c r="M164" s="10" t="s">
        <v>276</v>
      </c>
      <c r="N164" s="13" t="s">
        <v>362</v>
      </c>
      <c r="O164" s="13" t="s">
        <v>276</v>
      </c>
      <c r="P164" s="13" t="s">
        <v>276</v>
      </c>
      <c r="Q164" s="12"/>
      <c r="R164" s="11"/>
    </row>
    <row r="165" spans="1:18" x14ac:dyDescent="0.2">
      <c r="A165" s="3">
        <v>164</v>
      </c>
      <c r="B165" s="7" t="s">
        <v>326</v>
      </c>
      <c r="C165" s="3" t="s">
        <v>325</v>
      </c>
      <c r="D165" s="4" t="s">
        <v>528</v>
      </c>
      <c r="E165" s="8">
        <v>-1</v>
      </c>
      <c r="F165" s="8">
        <f t="shared" si="385"/>
        <v>-1</v>
      </c>
      <c r="G165" s="12" t="str">
        <f t="shared" si="479"/>
        <v>Negative</v>
      </c>
      <c r="H165" s="11">
        <f t="shared" ref="H165" si="489">COUNTIF($K165:$P165,$H$1)</f>
        <v>0</v>
      </c>
      <c r="I165" s="11">
        <f t="shared" ref="I165" si="490">COUNTIF($K165:$P165,$I$1)</f>
        <v>6</v>
      </c>
      <c r="J165" s="11">
        <f t="shared" ref="J165" si="491">COUNTIF($K165:$P165,$J$1)</f>
        <v>0</v>
      </c>
      <c r="K165" s="10" t="s">
        <v>276</v>
      </c>
      <c r="L165" s="10" t="s">
        <v>276</v>
      </c>
      <c r="M165" s="10" t="s">
        <v>276</v>
      </c>
      <c r="N165" s="13" t="s">
        <v>276</v>
      </c>
      <c r="O165" s="13" t="s">
        <v>276</v>
      </c>
      <c r="P165" s="13" t="s">
        <v>276</v>
      </c>
      <c r="Q165" s="12"/>
      <c r="R165" s="11"/>
    </row>
    <row r="166" spans="1:18" x14ac:dyDescent="0.2">
      <c r="A166" s="3">
        <v>165</v>
      </c>
      <c r="B166" s="7" t="s">
        <v>328</v>
      </c>
      <c r="C166" s="3" t="s">
        <v>327</v>
      </c>
      <c r="D166" s="4" t="s">
        <v>529</v>
      </c>
      <c r="E166" s="8">
        <v>0</v>
      </c>
      <c r="F166" s="8">
        <f t="shared" si="385"/>
        <v>0</v>
      </c>
      <c r="G166" s="12" t="str">
        <f t="shared" si="479"/>
        <v>Neutral</v>
      </c>
      <c r="H166" s="11">
        <f t="shared" ref="H166" si="492">COUNTIF($K166:$M166,$H$1)</f>
        <v>0</v>
      </c>
      <c r="I166" s="11">
        <f t="shared" ref="I166" si="493">COUNTIF($K166:$M166,$I$1)</f>
        <v>0</v>
      </c>
      <c r="J166" s="11">
        <f t="shared" ref="J166" si="494">COUNTIF($K166:$M166,$J$1)</f>
        <v>3</v>
      </c>
      <c r="K166" s="10" t="s">
        <v>362</v>
      </c>
      <c r="L166" s="10" t="s">
        <v>362</v>
      </c>
      <c r="M166" s="10" t="s">
        <v>362</v>
      </c>
      <c r="N166" s="13" t="s">
        <v>362</v>
      </c>
      <c r="O166" s="13" t="s">
        <v>362</v>
      </c>
      <c r="P166" s="13" t="s">
        <v>362</v>
      </c>
      <c r="Q166" s="12"/>
      <c r="R166" s="11"/>
    </row>
    <row r="167" spans="1:18" x14ac:dyDescent="0.2">
      <c r="A167" s="3">
        <v>166</v>
      </c>
      <c r="B167" s="7" t="s">
        <v>330</v>
      </c>
      <c r="C167" s="3" t="s">
        <v>329</v>
      </c>
      <c r="D167" s="4" t="s">
        <v>530</v>
      </c>
      <c r="E167" s="8">
        <v>-1</v>
      </c>
      <c r="F167" s="8">
        <f t="shared" si="385"/>
        <v>-1</v>
      </c>
      <c r="G167" s="12" t="str">
        <f t="shared" si="479"/>
        <v>Negative</v>
      </c>
      <c r="H167" s="11">
        <f t="shared" ref="H167" si="495">COUNTIF($K167:$P167,$H$1)</f>
        <v>0</v>
      </c>
      <c r="I167" s="11">
        <f t="shared" ref="I167" si="496">COUNTIF($K167:$P167,$I$1)</f>
        <v>6</v>
      </c>
      <c r="J167" s="11">
        <f t="shared" ref="J167" si="497">COUNTIF($K167:$P167,$J$1)</f>
        <v>0</v>
      </c>
      <c r="K167" s="10" t="s">
        <v>276</v>
      </c>
      <c r="L167" s="10" t="s">
        <v>276</v>
      </c>
      <c r="M167" s="10" t="s">
        <v>276</v>
      </c>
      <c r="N167" s="13" t="s">
        <v>276</v>
      </c>
      <c r="O167" s="13" t="s">
        <v>276</v>
      </c>
      <c r="P167" s="13" t="s">
        <v>276</v>
      </c>
      <c r="Q167" s="12"/>
      <c r="R167" s="11"/>
    </row>
    <row r="168" spans="1:18" x14ac:dyDescent="0.2">
      <c r="A168" s="3">
        <v>167</v>
      </c>
      <c r="B168" s="7" t="s">
        <v>332</v>
      </c>
      <c r="C168" s="3" t="s">
        <v>331</v>
      </c>
      <c r="D168" s="4" t="s">
        <v>531</v>
      </c>
      <c r="E168" s="8">
        <v>-1</v>
      </c>
      <c r="F168" s="8">
        <f t="shared" si="385"/>
        <v>-1</v>
      </c>
      <c r="G168" s="12" t="str">
        <f t="shared" si="479"/>
        <v>Negative</v>
      </c>
      <c r="H168" s="11">
        <f t="shared" ref="H168" si="498">COUNTIF($K168:$M168,$H$1)</f>
        <v>0</v>
      </c>
      <c r="I168" s="11">
        <f t="shared" ref="I168" si="499">COUNTIF($K168:$M168,$I$1)</f>
        <v>3</v>
      </c>
      <c r="J168" s="11">
        <f t="shared" ref="J168" si="500">COUNTIF($K168:$M168,$J$1)</f>
        <v>0</v>
      </c>
      <c r="K168" s="10" t="s">
        <v>276</v>
      </c>
      <c r="L168" s="10" t="s">
        <v>276</v>
      </c>
      <c r="M168" s="10" t="s">
        <v>276</v>
      </c>
      <c r="N168" s="13" t="s">
        <v>276</v>
      </c>
      <c r="O168" s="13" t="s">
        <v>276</v>
      </c>
      <c r="P168" s="13" t="s">
        <v>276</v>
      </c>
      <c r="Q168" s="12"/>
      <c r="R168" s="11"/>
    </row>
    <row r="169" spans="1:18" x14ac:dyDescent="0.2">
      <c r="A169" s="3">
        <v>168</v>
      </c>
      <c r="B169" s="7" t="s">
        <v>334</v>
      </c>
      <c r="C169" s="3" t="s">
        <v>333</v>
      </c>
      <c r="D169" s="4" t="s">
        <v>532</v>
      </c>
      <c r="E169" s="8">
        <v>-1</v>
      </c>
      <c r="F169" s="8">
        <f t="shared" si="385"/>
        <v>-1</v>
      </c>
      <c r="G169" s="12" t="str">
        <f t="shared" si="479"/>
        <v>Negative</v>
      </c>
      <c r="H169" s="11">
        <f t="shared" ref="H169" si="501">COUNTIF($K169:$P169,$H$1)</f>
        <v>0</v>
      </c>
      <c r="I169" s="11">
        <f t="shared" ref="I169" si="502">COUNTIF($K169:$P169,$I$1)</f>
        <v>5</v>
      </c>
      <c r="J169" s="11">
        <f t="shared" ref="J169" si="503">COUNTIF($K169:$P169,$J$1)</f>
        <v>1</v>
      </c>
      <c r="K169" s="10" t="s">
        <v>276</v>
      </c>
      <c r="L169" s="10" t="s">
        <v>276</v>
      </c>
      <c r="M169" s="10" t="s">
        <v>276</v>
      </c>
      <c r="N169" s="13" t="s">
        <v>362</v>
      </c>
      <c r="O169" s="13" t="s">
        <v>276</v>
      </c>
      <c r="P169" s="13" t="s">
        <v>276</v>
      </c>
      <c r="Q169" s="12"/>
      <c r="R169" s="11"/>
    </row>
    <row r="170" spans="1:18" x14ac:dyDescent="0.2">
      <c r="A170" s="3">
        <v>169</v>
      </c>
      <c r="B170" s="7" t="s">
        <v>336</v>
      </c>
      <c r="C170" s="3" t="s">
        <v>335</v>
      </c>
      <c r="D170" s="4" t="s">
        <v>533</v>
      </c>
      <c r="E170" s="8">
        <v>-1</v>
      </c>
      <c r="F170" s="8">
        <f t="shared" si="385"/>
        <v>-1</v>
      </c>
      <c r="G170" s="12" t="str">
        <f t="shared" si="479"/>
        <v>Negative</v>
      </c>
      <c r="H170" s="11">
        <f t="shared" ref="H170" si="504">COUNTIF($K170:$M170,$H$1)</f>
        <v>0</v>
      </c>
      <c r="I170" s="11">
        <f t="shared" ref="I170" si="505">COUNTIF($K170:$M170,$I$1)</f>
        <v>3</v>
      </c>
      <c r="J170" s="11">
        <f t="shared" ref="J170" si="506">COUNTIF($K170:$M170,$J$1)</f>
        <v>0</v>
      </c>
      <c r="K170" s="10" t="s">
        <v>276</v>
      </c>
      <c r="L170" s="10" t="s">
        <v>276</v>
      </c>
      <c r="M170" s="10" t="s">
        <v>276</v>
      </c>
      <c r="N170" s="13" t="s">
        <v>362</v>
      </c>
      <c r="O170" s="13" t="s">
        <v>276</v>
      </c>
      <c r="P170" s="13" t="s">
        <v>276</v>
      </c>
      <c r="Q170" s="12"/>
      <c r="R170" s="11"/>
    </row>
    <row r="171" spans="1:18" x14ac:dyDescent="0.2">
      <c r="A171" s="3">
        <v>170</v>
      </c>
      <c r="B171" s="7" t="s">
        <v>338</v>
      </c>
      <c r="C171" s="3" t="s">
        <v>337</v>
      </c>
      <c r="D171" s="4" t="s">
        <v>534</v>
      </c>
      <c r="E171" s="8">
        <v>-1</v>
      </c>
      <c r="F171" s="8">
        <f t="shared" si="385"/>
        <v>-1</v>
      </c>
      <c r="G171" s="12" t="str">
        <f t="shared" si="479"/>
        <v>Negative</v>
      </c>
      <c r="H171" s="11">
        <f t="shared" ref="H171" si="507">COUNTIF($K171:$P171,$H$1)</f>
        <v>0</v>
      </c>
      <c r="I171" s="11">
        <f t="shared" ref="I171" si="508">COUNTIF($K171:$P171,$I$1)</f>
        <v>4</v>
      </c>
      <c r="J171" s="11">
        <f t="shared" ref="J171" si="509">COUNTIF($K171:$P171,$J$1)</f>
        <v>2</v>
      </c>
      <c r="K171" s="10" t="s">
        <v>276</v>
      </c>
      <c r="L171" s="10" t="s">
        <v>362</v>
      </c>
      <c r="M171" s="10" t="s">
        <v>276</v>
      </c>
      <c r="N171" s="13" t="s">
        <v>362</v>
      </c>
      <c r="O171" s="13" t="s">
        <v>276</v>
      </c>
      <c r="P171" s="13" t="s">
        <v>276</v>
      </c>
      <c r="Q171" s="12"/>
      <c r="R171" s="11"/>
    </row>
    <row r="172" spans="1:18" x14ac:dyDescent="0.2">
      <c r="A172" s="3">
        <v>171</v>
      </c>
      <c r="B172" s="7" t="s">
        <v>340</v>
      </c>
      <c r="C172" s="3" t="s">
        <v>339</v>
      </c>
      <c r="D172" s="4" t="s">
        <v>535</v>
      </c>
      <c r="E172" s="8">
        <v>-1</v>
      </c>
      <c r="F172" s="8">
        <f t="shared" si="385"/>
        <v>-1</v>
      </c>
      <c r="G172" s="12" t="str">
        <f t="shared" si="479"/>
        <v>Negative</v>
      </c>
      <c r="H172" s="11">
        <f t="shared" ref="H172" si="510">COUNTIF($K172:$M172,$H$1)</f>
        <v>0</v>
      </c>
      <c r="I172" s="11">
        <f t="shared" ref="I172" si="511">COUNTIF($K172:$M172,$I$1)</f>
        <v>2</v>
      </c>
      <c r="J172" s="11">
        <f t="shared" ref="J172" si="512">COUNTIF($K172:$M172,$J$1)</f>
        <v>1</v>
      </c>
      <c r="K172" s="10" t="s">
        <v>276</v>
      </c>
      <c r="L172" s="10" t="s">
        <v>362</v>
      </c>
      <c r="M172" s="10" t="s">
        <v>276</v>
      </c>
      <c r="N172" s="13" t="s">
        <v>362</v>
      </c>
      <c r="O172" s="13" t="s">
        <v>276</v>
      </c>
      <c r="P172" s="13" t="s">
        <v>276</v>
      </c>
      <c r="Q172" s="12"/>
      <c r="R172" s="11"/>
    </row>
    <row r="173" spans="1:18" x14ac:dyDescent="0.2">
      <c r="A173" s="3">
        <v>172</v>
      </c>
      <c r="B173" s="7" t="s">
        <v>342</v>
      </c>
      <c r="C173" s="3" t="s">
        <v>341</v>
      </c>
      <c r="D173" s="4" t="s">
        <v>536</v>
      </c>
      <c r="E173" s="8">
        <v>0</v>
      </c>
      <c r="F173" s="8">
        <f t="shared" si="385"/>
        <v>0</v>
      </c>
      <c r="G173" s="12" t="str">
        <f t="shared" si="479"/>
        <v>Neutral</v>
      </c>
      <c r="H173" s="11">
        <f t="shared" ref="H173" si="513">COUNTIF($K173:$P173,$H$1)</f>
        <v>2</v>
      </c>
      <c r="I173" s="11">
        <f t="shared" ref="I173" si="514">COUNTIF($K173:$P173,$I$1)</f>
        <v>0</v>
      </c>
      <c r="J173" s="11">
        <f t="shared" ref="J173" si="515">COUNTIF($K173:$P173,$J$1)</f>
        <v>4</v>
      </c>
      <c r="K173" s="10" t="s">
        <v>277</v>
      </c>
      <c r="L173" s="10" t="s">
        <v>362</v>
      </c>
      <c r="M173" s="10" t="s">
        <v>362</v>
      </c>
      <c r="N173" s="13" t="s">
        <v>277</v>
      </c>
      <c r="O173" s="13" t="s">
        <v>362</v>
      </c>
      <c r="P173" s="13" t="s">
        <v>362</v>
      </c>
      <c r="Q173" s="12"/>
      <c r="R173" s="11"/>
    </row>
    <row r="174" spans="1:18" x14ac:dyDescent="0.2">
      <c r="A174" s="3">
        <v>173</v>
      </c>
      <c r="B174" s="7" t="s">
        <v>344</v>
      </c>
      <c r="C174" s="3" t="s">
        <v>343</v>
      </c>
      <c r="D174" s="4" t="s">
        <v>537</v>
      </c>
      <c r="E174" s="8">
        <v>1</v>
      </c>
      <c r="F174" s="8">
        <f t="shared" si="385"/>
        <v>1</v>
      </c>
      <c r="G174" s="12" t="str">
        <f t="shared" si="479"/>
        <v>Positive</v>
      </c>
      <c r="H174" s="11">
        <f t="shared" ref="H174" si="516">COUNTIF($K174:$M174,$H$1)</f>
        <v>2</v>
      </c>
      <c r="I174" s="11">
        <f t="shared" ref="I174" si="517">COUNTIF($K174:$M174,$I$1)</f>
        <v>0</v>
      </c>
      <c r="J174" s="11">
        <f t="shared" ref="J174" si="518">COUNTIF($K174:$M174,$J$1)</f>
        <v>1</v>
      </c>
      <c r="K174" s="10" t="s">
        <v>362</v>
      </c>
      <c r="L174" s="10" t="s">
        <v>277</v>
      </c>
      <c r="M174" s="10" t="s">
        <v>277</v>
      </c>
      <c r="N174" s="13" t="s">
        <v>277</v>
      </c>
      <c r="O174" s="13" t="s">
        <v>362</v>
      </c>
      <c r="P174" s="13" t="s">
        <v>362</v>
      </c>
      <c r="Q174" s="12"/>
      <c r="R174" s="11"/>
    </row>
    <row r="175" spans="1:18" x14ac:dyDescent="0.2">
      <c r="A175" s="3">
        <v>174</v>
      </c>
      <c r="B175" s="7" t="s">
        <v>346</v>
      </c>
      <c r="C175" s="3" t="s">
        <v>345</v>
      </c>
      <c r="D175" s="4" t="s">
        <v>538</v>
      </c>
      <c r="E175" s="8">
        <v>0</v>
      </c>
      <c r="F175" s="8">
        <f t="shared" si="385"/>
        <v>0</v>
      </c>
      <c r="G175" s="12" t="str">
        <f t="shared" si="479"/>
        <v>Neutral</v>
      </c>
      <c r="H175" s="11">
        <f t="shared" ref="H175" si="519">COUNTIF($K175:$P175,$H$1)</f>
        <v>0</v>
      </c>
      <c r="I175" s="11">
        <f t="shared" ref="I175" si="520">COUNTIF($K175:$P175,$I$1)</f>
        <v>1</v>
      </c>
      <c r="J175" s="11">
        <f t="shared" ref="J175" si="521">COUNTIF($K175:$P175,$J$1)</f>
        <v>5</v>
      </c>
      <c r="K175" s="10" t="s">
        <v>276</v>
      </c>
      <c r="L175" s="10" t="s">
        <v>362</v>
      </c>
      <c r="M175" s="10" t="s">
        <v>362</v>
      </c>
      <c r="N175" s="13" t="s">
        <v>362</v>
      </c>
      <c r="O175" s="13" t="s">
        <v>362</v>
      </c>
      <c r="P175" s="13" t="s">
        <v>362</v>
      </c>
      <c r="Q175" s="12"/>
      <c r="R175" s="11"/>
    </row>
    <row r="176" spans="1:18" x14ac:dyDescent="0.2">
      <c r="A176" s="3">
        <v>175</v>
      </c>
      <c r="B176" s="7" t="s">
        <v>348</v>
      </c>
      <c r="C176" s="3" t="s">
        <v>347</v>
      </c>
      <c r="D176" s="4" t="s">
        <v>539</v>
      </c>
      <c r="E176" s="8">
        <v>0</v>
      </c>
      <c r="F176" s="8">
        <f t="shared" si="385"/>
        <v>0</v>
      </c>
      <c r="G176" s="12" t="str">
        <f t="shared" si="479"/>
        <v>Neutral</v>
      </c>
      <c r="H176" s="11">
        <f t="shared" ref="H176" si="522">COUNTIF($K176:$M176,$H$1)</f>
        <v>1</v>
      </c>
      <c r="I176" s="11">
        <f t="shared" ref="I176" si="523">COUNTIF($K176:$M176,$I$1)</f>
        <v>0</v>
      </c>
      <c r="J176" s="11">
        <f t="shared" ref="J176" si="524">COUNTIF($K176:$M176,$J$1)</f>
        <v>2</v>
      </c>
      <c r="K176" s="10" t="s">
        <v>277</v>
      </c>
      <c r="L176" s="10" t="s">
        <v>362</v>
      </c>
      <c r="M176" s="10" t="s">
        <v>362</v>
      </c>
      <c r="N176" s="13" t="s">
        <v>277</v>
      </c>
      <c r="O176" s="13" t="s">
        <v>362</v>
      </c>
      <c r="P176" s="13" t="s">
        <v>362</v>
      </c>
      <c r="Q176" s="12"/>
      <c r="R176" s="11"/>
    </row>
    <row r="177" spans="1:18" x14ac:dyDescent="0.2">
      <c r="A177" s="3">
        <v>176</v>
      </c>
      <c r="B177" s="7" t="s">
        <v>350</v>
      </c>
      <c r="C177" s="3" t="s">
        <v>349</v>
      </c>
      <c r="D177" s="4" t="s">
        <v>540</v>
      </c>
      <c r="E177" s="8">
        <v>0</v>
      </c>
      <c r="F177" s="8">
        <f t="shared" si="385"/>
        <v>0</v>
      </c>
      <c r="G177" s="12" t="str">
        <f t="shared" si="479"/>
        <v>Neutral</v>
      </c>
      <c r="H177" s="11">
        <f t="shared" ref="H177" si="525">COUNTIF($K177:$P177,$H$1)</f>
        <v>1</v>
      </c>
      <c r="I177" s="11">
        <f t="shared" ref="I177" si="526">COUNTIF($K177:$P177,$I$1)</f>
        <v>1</v>
      </c>
      <c r="J177" s="11">
        <f t="shared" ref="J177" si="527">COUNTIF($K177:$P177,$J$1)</f>
        <v>4</v>
      </c>
      <c r="K177" s="10" t="s">
        <v>362</v>
      </c>
      <c r="L177" s="10" t="s">
        <v>276</v>
      </c>
      <c r="M177" s="10" t="s">
        <v>362</v>
      </c>
      <c r="N177" s="13" t="s">
        <v>277</v>
      </c>
      <c r="O177" s="13" t="s">
        <v>362</v>
      </c>
      <c r="P177" s="13" t="s">
        <v>362</v>
      </c>
      <c r="Q177" s="12"/>
      <c r="R177" s="11"/>
    </row>
    <row r="178" spans="1:18" x14ac:dyDescent="0.2">
      <c r="A178" s="3">
        <v>177</v>
      </c>
      <c r="B178" s="7" t="s">
        <v>352</v>
      </c>
      <c r="C178" s="3" t="s">
        <v>351</v>
      </c>
      <c r="D178" s="4" t="s">
        <v>541</v>
      </c>
      <c r="E178" s="8">
        <v>0</v>
      </c>
      <c r="F178" s="8">
        <f t="shared" si="385"/>
        <v>0</v>
      </c>
      <c r="G178" s="12" t="str">
        <f t="shared" si="479"/>
        <v>Neutral</v>
      </c>
      <c r="H178" s="11">
        <f t="shared" ref="H178" si="528">COUNTIF($K178:$M178,$H$1)</f>
        <v>1</v>
      </c>
      <c r="I178" s="11">
        <f t="shared" ref="I178" si="529">COUNTIF($K178:$M178,$I$1)</f>
        <v>0</v>
      </c>
      <c r="J178" s="11">
        <f t="shared" ref="J178" si="530">COUNTIF($K178:$M178,$J$1)</f>
        <v>2</v>
      </c>
      <c r="K178" s="10" t="s">
        <v>362</v>
      </c>
      <c r="L178" s="10" t="s">
        <v>362</v>
      </c>
      <c r="M178" s="10" t="s">
        <v>277</v>
      </c>
      <c r="N178" s="13" t="s">
        <v>277</v>
      </c>
      <c r="O178" s="13" t="s">
        <v>362</v>
      </c>
      <c r="P178" s="13" t="s">
        <v>362</v>
      </c>
      <c r="Q178" s="12"/>
      <c r="R178" s="11"/>
    </row>
    <row r="179" spans="1:18" x14ac:dyDescent="0.2">
      <c r="A179" s="3">
        <v>178</v>
      </c>
      <c r="B179" s="7" t="s">
        <v>354</v>
      </c>
      <c r="C179" s="3" t="s">
        <v>353</v>
      </c>
      <c r="D179" s="4" t="s">
        <v>542</v>
      </c>
      <c r="E179" s="8">
        <v>0</v>
      </c>
      <c r="F179" s="8">
        <f t="shared" si="385"/>
        <v>0</v>
      </c>
      <c r="G179" s="12" t="str">
        <f t="shared" si="479"/>
        <v>Neutral</v>
      </c>
      <c r="H179" s="11">
        <f t="shared" ref="H179" si="531">COUNTIF($K179:$P179,$H$1)</f>
        <v>2</v>
      </c>
      <c r="I179" s="11">
        <f t="shared" ref="I179" si="532">COUNTIF($K179:$P179,$I$1)</f>
        <v>0</v>
      </c>
      <c r="J179" s="11">
        <f t="shared" ref="J179" si="533">COUNTIF($K179:$P179,$J$1)</f>
        <v>4</v>
      </c>
      <c r="K179" s="10" t="s">
        <v>362</v>
      </c>
      <c r="L179" s="10" t="s">
        <v>362</v>
      </c>
      <c r="M179" s="10" t="s">
        <v>277</v>
      </c>
      <c r="N179" s="13" t="s">
        <v>277</v>
      </c>
      <c r="O179" s="13" t="s">
        <v>362</v>
      </c>
      <c r="P179" s="13" t="s">
        <v>362</v>
      </c>
      <c r="Q179" s="12"/>
      <c r="R179" s="11"/>
    </row>
    <row r="180" spans="1:18" x14ac:dyDescent="0.2">
      <c r="A180" s="3">
        <v>179</v>
      </c>
      <c r="B180" s="7" t="s">
        <v>356</v>
      </c>
      <c r="C180" s="3" t="s">
        <v>355</v>
      </c>
      <c r="D180" s="4" t="s">
        <v>543</v>
      </c>
      <c r="E180" s="8">
        <v>1</v>
      </c>
      <c r="F180" s="8">
        <f t="shared" si="385"/>
        <v>1</v>
      </c>
      <c r="G180" s="12" t="str">
        <f t="shared" si="479"/>
        <v>Positive</v>
      </c>
      <c r="H180" s="11">
        <f t="shared" ref="H180" si="534">COUNTIF($K180:$M180,$H$1)</f>
        <v>3</v>
      </c>
      <c r="I180" s="11">
        <f t="shared" ref="I180" si="535">COUNTIF($K180:$M180,$I$1)</f>
        <v>0</v>
      </c>
      <c r="J180" s="11">
        <f t="shared" ref="J180" si="536">COUNTIF($K180:$M180,$J$1)</f>
        <v>0</v>
      </c>
      <c r="K180" s="10" t="s">
        <v>277</v>
      </c>
      <c r="L180" s="10" t="s">
        <v>277</v>
      </c>
      <c r="M180" s="10" t="s">
        <v>277</v>
      </c>
      <c r="N180" s="13" t="s">
        <v>277</v>
      </c>
      <c r="O180" s="13" t="s">
        <v>362</v>
      </c>
      <c r="P180" s="13" t="s">
        <v>362</v>
      </c>
      <c r="Q180" s="12"/>
      <c r="R180" s="11"/>
    </row>
    <row r="181" spans="1:18" x14ac:dyDescent="0.2">
      <c r="A181" s="3">
        <v>180</v>
      </c>
      <c r="B181" s="7" t="s">
        <v>358</v>
      </c>
      <c r="C181" s="3" t="s">
        <v>357</v>
      </c>
      <c r="D181" s="4" t="s">
        <v>544</v>
      </c>
      <c r="E181" s="8">
        <v>0</v>
      </c>
      <c r="F181" s="8">
        <f t="shared" si="385"/>
        <v>0</v>
      </c>
      <c r="G181" s="12" t="str">
        <f t="shared" si="479"/>
        <v>Neutral</v>
      </c>
      <c r="H181" s="11">
        <f t="shared" ref="H181:H206" si="537">COUNTIF($K181:$P181,$H$1)</f>
        <v>0</v>
      </c>
      <c r="I181" s="11">
        <f t="shared" ref="I181:I206" si="538">COUNTIF($K181:$P181,$I$1)</f>
        <v>1</v>
      </c>
      <c r="J181" s="11">
        <f t="shared" ref="J181:J206" si="539">COUNTIF($K181:$P181,$J$1)</f>
        <v>5</v>
      </c>
      <c r="K181" s="10" t="s">
        <v>362</v>
      </c>
      <c r="L181" s="10" t="s">
        <v>362</v>
      </c>
      <c r="M181" s="10" t="s">
        <v>362</v>
      </c>
      <c r="N181" s="13" t="s">
        <v>276</v>
      </c>
      <c r="O181" s="13" t="s">
        <v>362</v>
      </c>
      <c r="P181" s="13" t="s">
        <v>362</v>
      </c>
      <c r="Q181" s="12"/>
      <c r="R181" s="11"/>
    </row>
    <row r="182" spans="1:18" s="22" customFormat="1" x14ac:dyDescent="0.2">
      <c r="A182" s="14">
        <v>181</v>
      </c>
      <c r="B182" s="15" t="s">
        <v>554</v>
      </c>
      <c r="C182" s="14" t="s">
        <v>555</v>
      </c>
      <c r="D182" s="16" t="s">
        <v>604</v>
      </c>
      <c r="E182" s="17"/>
      <c r="F182" s="17"/>
      <c r="G182" s="18" t="str">
        <f t="shared" si="479"/>
        <v>Positive</v>
      </c>
      <c r="H182" s="19">
        <f t="shared" si="537"/>
        <v>0</v>
      </c>
      <c r="I182" s="19">
        <f t="shared" si="538"/>
        <v>0</v>
      </c>
      <c r="J182" s="19">
        <f t="shared" si="539"/>
        <v>0</v>
      </c>
      <c r="K182" s="20"/>
      <c r="L182" s="20"/>
      <c r="M182" s="20"/>
      <c r="N182" s="20"/>
      <c r="O182" s="20"/>
      <c r="P182" s="21"/>
      <c r="Q182" s="18"/>
      <c r="R182" s="20"/>
    </row>
    <row r="183" spans="1:18" s="22" customFormat="1" x14ac:dyDescent="0.2">
      <c r="A183" s="14">
        <v>182</v>
      </c>
      <c r="B183" s="15" t="s">
        <v>556</v>
      </c>
      <c r="C183" s="14" t="s">
        <v>557</v>
      </c>
      <c r="D183" s="16" t="s">
        <v>605</v>
      </c>
      <c r="E183" s="17"/>
      <c r="F183" s="17"/>
      <c r="G183" s="18" t="str">
        <f t="shared" si="479"/>
        <v>Positive</v>
      </c>
      <c r="H183" s="19">
        <f t="shared" si="537"/>
        <v>0</v>
      </c>
      <c r="I183" s="19">
        <f t="shared" si="538"/>
        <v>0</v>
      </c>
      <c r="J183" s="19">
        <f t="shared" si="539"/>
        <v>0</v>
      </c>
      <c r="K183" s="20"/>
      <c r="L183" s="20"/>
      <c r="M183" s="20"/>
      <c r="N183" s="20"/>
      <c r="O183" s="20"/>
      <c r="P183" s="21"/>
      <c r="Q183" s="18"/>
      <c r="R183" s="20"/>
    </row>
    <row r="184" spans="1:18" s="22" customFormat="1" x14ac:dyDescent="0.2">
      <c r="A184" s="14">
        <v>183</v>
      </c>
      <c r="B184" s="15" t="s">
        <v>558</v>
      </c>
      <c r="C184" s="14" t="s">
        <v>559</v>
      </c>
      <c r="D184" s="16" t="s">
        <v>606</v>
      </c>
      <c r="E184" s="17"/>
      <c r="F184" s="17"/>
      <c r="G184" s="18" t="str">
        <f t="shared" si="479"/>
        <v>Positive</v>
      </c>
      <c r="H184" s="19">
        <f t="shared" si="537"/>
        <v>0</v>
      </c>
      <c r="I184" s="19">
        <f t="shared" si="538"/>
        <v>0</v>
      </c>
      <c r="J184" s="19">
        <f t="shared" si="539"/>
        <v>0</v>
      </c>
      <c r="K184" s="20"/>
      <c r="L184" s="20"/>
      <c r="M184" s="20"/>
      <c r="N184" s="20"/>
      <c r="O184" s="20"/>
      <c r="P184" s="21"/>
      <c r="Q184" s="18"/>
      <c r="R184" s="20"/>
    </row>
    <row r="185" spans="1:18" s="22" customFormat="1" x14ac:dyDescent="0.2">
      <c r="A185" s="14">
        <v>184</v>
      </c>
      <c r="B185" s="15" t="s">
        <v>560</v>
      </c>
      <c r="C185" s="14" t="s">
        <v>561</v>
      </c>
      <c r="D185" s="16" t="s">
        <v>607</v>
      </c>
      <c r="E185" s="17"/>
      <c r="F185" s="17"/>
      <c r="G185" s="18" t="str">
        <f t="shared" si="479"/>
        <v>Positive</v>
      </c>
      <c r="H185" s="19">
        <f t="shared" si="537"/>
        <v>0</v>
      </c>
      <c r="I185" s="19">
        <f t="shared" si="538"/>
        <v>0</v>
      </c>
      <c r="J185" s="19">
        <f t="shared" si="539"/>
        <v>0</v>
      </c>
      <c r="K185" s="20"/>
      <c r="L185" s="20"/>
      <c r="M185" s="20"/>
      <c r="N185" s="21"/>
      <c r="O185" s="21"/>
      <c r="P185" s="21"/>
      <c r="Q185" s="18"/>
      <c r="R185" s="21"/>
    </row>
    <row r="186" spans="1:18" s="22" customFormat="1" x14ac:dyDescent="0.2">
      <c r="A186" s="14">
        <v>185</v>
      </c>
      <c r="B186" s="15" t="s">
        <v>562</v>
      </c>
      <c r="C186" s="14" t="s">
        <v>563</v>
      </c>
      <c r="D186" s="16" t="s">
        <v>608</v>
      </c>
      <c r="E186" s="17"/>
      <c r="F186" s="17"/>
      <c r="G186" s="18" t="str">
        <f t="shared" si="479"/>
        <v>Positive</v>
      </c>
      <c r="H186" s="19">
        <f t="shared" si="537"/>
        <v>0</v>
      </c>
      <c r="I186" s="19">
        <f t="shared" si="538"/>
        <v>0</v>
      </c>
      <c r="J186" s="19">
        <f t="shared" si="539"/>
        <v>0</v>
      </c>
      <c r="K186" s="20"/>
      <c r="L186" s="20"/>
      <c r="M186" s="20"/>
      <c r="N186" s="21"/>
      <c r="O186" s="21"/>
      <c r="P186" s="21"/>
      <c r="Q186" s="18"/>
      <c r="R186" s="21"/>
    </row>
    <row r="187" spans="1:18" s="22" customFormat="1" x14ac:dyDescent="0.2">
      <c r="A187" s="14">
        <v>186</v>
      </c>
      <c r="B187" s="15" t="s">
        <v>564</v>
      </c>
      <c r="C187" s="14" t="s">
        <v>565</v>
      </c>
      <c r="D187" s="16" t="s">
        <v>609</v>
      </c>
      <c r="E187" s="17"/>
      <c r="F187" s="17"/>
      <c r="G187" s="18" t="str">
        <f t="shared" si="479"/>
        <v>Positive</v>
      </c>
      <c r="H187" s="19">
        <f t="shared" si="537"/>
        <v>0</v>
      </c>
      <c r="I187" s="19">
        <f t="shared" si="538"/>
        <v>0</v>
      </c>
      <c r="J187" s="19">
        <f t="shared" si="539"/>
        <v>0</v>
      </c>
      <c r="K187" s="20"/>
      <c r="L187" s="20"/>
      <c r="M187" s="20"/>
      <c r="N187" s="21"/>
      <c r="O187" s="21"/>
      <c r="P187" s="21"/>
      <c r="Q187" s="18"/>
      <c r="R187" s="21"/>
    </row>
    <row r="188" spans="1:18" s="22" customFormat="1" x14ac:dyDescent="0.2">
      <c r="A188" s="14">
        <v>187</v>
      </c>
      <c r="B188" s="15" t="s">
        <v>566</v>
      </c>
      <c r="C188" s="14" t="s">
        <v>567</v>
      </c>
      <c r="D188" s="16" t="s">
        <v>610</v>
      </c>
      <c r="E188" s="17"/>
      <c r="F188" s="17"/>
      <c r="G188" s="18" t="str">
        <f t="shared" si="479"/>
        <v>Positive</v>
      </c>
      <c r="H188" s="19">
        <f t="shared" si="537"/>
        <v>0</v>
      </c>
      <c r="I188" s="19">
        <f t="shared" si="538"/>
        <v>0</v>
      </c>
      <c r="J188" s="19">
        <f t="shared" si="539"/>
        <v>0</v>
      </c>
      <c r="K188" s="20"/>
      <c r="L188" s="20"/>
      <c r="M188" s="20"/>
      <c r="N188" s="21"/>
      <c r="O188" s="21"/>
      <c r="P188" s="21"/>
      <c r="Q188" s="18"/>
      <c r="R188" s="21"/>
    </row>
    <row r="189" spans="1:18" s="22" customFormat="1" x14ac:dyDescent="0.2">
      <c r="A189" s="14">
        <v>188</v>
      </c>
      <c r="B189" s="15" t="s">
        <v>568</v>
      </c>
      <c r="C189" s="14" t="s">
        <v>569</v>
      </c>
      <c r="D189" s="16" t="s">
        <v>611</v>
      </c>
      <c r="E189" s="17"/>
      <c r="F189" s="17"/>
      <c r="G189" s="18" t="str">
        <f t="shared" si="479"/>
        <v>Positive</v>
      </c>
      <c r="H189" s="19">
        <f t="shared" si="537"/>
        <v>0</v>
      </c>
      <c r="I189" s="19">
        <f t="shared" si="538"/>
        <v>0</v>
      </c>
      <c r="J189" s="19">
        <f t="shared" si="539"/>
        <v>0</v>
      </c>
      <c r="K189" s="20"/>
      <c r="L189" s="20"/>
      <c r="M189" s="20"/>
      <c r="N189" s="21"/>
      <c r="O189" s="21"/>
      <c r="P189" s="21"/>
      <c r="Q189" s="18"/>
      <c r="R189" s="21"/>
    </row>
    <row r="190" spans="1:18" s="22" customFormat="1" x14ac:dyDescent="0.2">
      <c r="A190" s="14">
        <v>189</v>
      </c>
      <c r="B190" s="15" t="s">
        <v>570</v>
      </c>
      <c r="C190" s="14" t="s">
        <v>571</v>
      </c>
      <c r="D190" s="16" t="s">
        <v>612</v>
      </c>
      <c r="E190" s="17"/>
      <c r="F190" s="17"/>
      <c r="G190" s="18" t="str">
        <f t="shared" si="479"/>
        <v>Positive</v>
      </c>
      <c r="H190" s="19">
        <f t="shared" si="537"/>
        <v>0</v>
      </c>
      <c r="I190" s="19">
        <f t="shared" si="538"/>
        <v>0</v>
      </c>
      <c r="J190" s="19">
        <f t="shared" si="539"/>
        <v>0</v>
      </c>
      <c r="K190" s="20"/>
      <c r="L190" s="20"/>
      <c r="M190" s="20"/>
      <c r="N190" s="21"/>
      <c r="O190" s="21"/>
      <c r="P190" s="21"/>
      <c r="Q190" s="18"/>
      <c r="R190" s="21"/>
    </row>
    <row r="191" spans="1:18" s="22" customFormat="1" x14ac:dyDescent="0.2">
      <c r="A191" s="14">
        <v>190</v>
      </c>
      <c r="B191" s="15" t="s">
        <v>572</v>
      </c>
      <c r="C191" s="14" t="s">
        <v>573</v>
      </c>
      <c r="D191" s="16" t="s">
        <v>613</v>
      </c>
      <c r="E191" s="17"/>
      <c r="F191" s="17"/>
      <c r="G191" s="18" t="str">
        <f t="shared" si="479"/>
        <v>Positive</v>
      </c>
      <c r="H191" s="19">
        <f t="shared" si="537"/>
        <v>0</v>
      </c>
      <c r="I191" s="19">
        <f t="shared" si="538"/>
        <v>0</v>
      </c>
      <c r="J191" s="19">
        <f t="shared" si="539"/>
        <v>0</v>
      </c>
      <c r="K191" s="20"/>
      <c r="L191" s="20"/>
      <c r="M191" s="20"/>
      <c r="N191" s="21"/>
      <c r="O191" s="21"/>
      <c r="P191" s="21"/>
      <c r="Q191" s="18"/>
      <c r="R191" s="21"/>
    </row>
    <row r="192" spans="1:18" s="22" customFormat="1" x14ac:dyDescent="0.2">
      <c r="A192" s="14">
        <v>191</v>
      </c>
      <c r="B192" s="15" t="s">
        <v>574</v>
      </c>
      <c r="C192" s="14" t="s">
        <v>575</v>
      </c>
      <c r="D192" s="16" t="s">
        <v>614</v>
      </c>
      <c r="E192" s="17"/>
      <c r="F192" s="17"/>
      <c r="G192" s="18" t="str">
        <f t="shared" si="479"/>
        <v>Positive</v>
      </c>
      <c r="H192" s="19">
        <f t="shared" si="537"/>
        <v>0</v>
      </c>
      <c r="I192" s="19">
        <f t="shared" si="538"/>
        <v>0</v>
      </c>
      <c r="J192" s="19">
        <f t="shared" si="539"/>
        <v>0</v>
      </c>
      <c r="K192" s="20"/>
      <c r="L192" s="20"/>
      <c r="M192" s="20"/>
      <c r="N192" s="21"/>
      <c r="O192" s="21"/>
      <c r="P192" s="21"/>
      <c r="Q192" s="18"/>
      <c r="R192" s="21"/>
    </row>
    <row r="193" spans="1:18" s="22" customFormat="1" x14ac:dyDescent="0.2">
      <c r="A193" s="14">
        <v>192</v>
      </c>
      <c r="B193" s="15" t="s">
        <v>576</v>
      </c>
      <c r="C193" s="14" t="s">
        <v>577</v>
      </c>
      <c r="D193" s="16" t="s">
        <v>615</v>
      </c>
      <c r="E193" s="17"/>
      <c r="F193" s="17"/>
      <c r="G193" s="18" t="str">
        <f t="shared" si="479"/>
        <v>Positive</v>
      </c>
      <c r="H193" s="19">
        <f t="shared" si="537"/>
        <v>0</v>
      </c>
      <c r="I193" s="19">
        <f t="shared" si="538"/>
        <v>0</v>
      </c>
      <c r="J193" s="19">
        <f t="shared" si="539"/>
        <v>0</v>
      </c>
      <c r="K193" s="20"/>
      <c r="L193" s="20"/>
      <c r="M193" s="20"/>
      <c r="N193" s="21"/>
      <c r="O193" s="21"/>
      <c r="P193" s="21"/>
      <c r="Q193" s="18"/>
      <c r="R193" s="21"/>
    </row>
    <row r="194" spans="1:18" s="22" customFormat="1" x14ac:dyDescent="0.2">
      <c r="A194" s="14">
        <v>193</v>
      </c>
      <c r="B194" s="15" t="s">
        <v>578</v>
      </c>
      <c r="C194" s="14" t="s">
        <v>579</v>
      </c>
      <c r="D194" s="16" t="s">
        <v>616</v>
      </c>
      <c r="E194" s="17"/>
      <c r="F194" s="17"/>
      <c r="G194" s="18" t="str">
        <f t="shared" si="479"/>
        <v>Positive</v>
      </c>
      <c r="H194" s="19">
        <f t="shared" si="537"/>
        <v>0</v>
      </c>
      <c r="I194" s="19">
        <f t="shared" si="538"/>
        <v>0</v>
      </c>
      <c r="J194" s="19">
        <f t="shared" si="539"/>
        <v>0</v>
      </c>
      <c r="K194" s="20"/>
      <c r="L194" s="20"/>
      <c r="M194" s="20"/>
      <c r="N194" s="21"/>
      <c r="O194" s="21"/>
      <c r="P194" s="21"/>
      <c r="Q194" s="18"/>
      <c r="R194" s="21"/>
    </row>
    <row r="195" spans="1:18" s="22" customFormat="1" x14ac:dyDescent="0.2">
      <c r="A195" s="14">
        <v>194</v>
      </c>
      <c r="B195" s="15" t="s">
        <v>580</v>
      </c>
      <c r="C195" s="14" t="s">
        <v>581</v>
      </c>
      <c r="D195" s="16" t="s">
        <v>617</v>
      </c>
      <c r="E195" s="17"/>
      <c r="F195" s="17"/>
      <c r="G195" s="18" t="str">
        <f t="shared" si="479"/>
        <v>Positive</v>
      </c>
      <c r="H195" s="19">
        <f t="shared" si="537"/>
        <v>0</v>
      </c>
      <c r="I195" s="19">
        <f t="shared" si="538"/>
        <v>0</v>
      </c>
      <c r="J195" s="19">
        <f t="shared" si="539"/>
        <v>0</v>
      </c>
      <c r="K195" s="20"/>
      <c r="L195" s="20"/>
      <c r="M195" s="20"/>
      <c r="N195" s="21"/>
      <c r="O195" s="21"/>
      <c r="P195" s="21"/>
      <c r="Q195" s="18"/>
      <c r="R195" s="21"/>
    </row>
    <row r="196" spans="1:18" s="22" customFormat="1" x14ac:dyDescent="0.2">
      <c r="A196" s="14">
        <v>195</v>
      </c>
      <c r="B196" s="15" t="s">
        <v>582</v>
      </c>
      <c r="C196" s="14" t="s">
        <v>583</v>
      </c>
      <c r="D196" s="16" t="s">
        <v>618</v>
      </c>
      <c r="E196" s="17"/>
      <c r="F196" s="17"/>
      <c r="G196" s="18" t="str">
        <f t="shared" si="479"/>
        <v>Positive</v>
      </c>
      <c r="H196" s="19">
        <f t="shared" si="537"/>
        <v>0</v>
      </c>
      <c r="I196" s="19">
        <f t="shared" si="538"/>
        <v>0</v>
      </c>
      <c r="J196" s="19">
        <f t="shared" si="539"/>
        <v>0</v>
      </c>
      <c r="K196" s="20"/>
      <c r="L196" s="20"/>
      <c r="M196" s="20"/>
      <c r="N196" s="21"/>
      <c r="O196" s="21"/>
      <c r="P196" s="21"/>
      <c r="Q196" s="18"/>
      <c r="R196" s="21"/>
    </row>
    <row r="197" spans="1:18" s="22" customFormat="1" x14ac:dyDescent="0.2">
      <c r="A197" s="14">
        <v>196</v>
      </c>
      <c r="B197" s="15" t="s">
        <v>584</v>
      </c>
      <c r="C197" s="14" t="s">
        <v>585</v>
      </c>
      <c r="D197" s="16" t="s">
        <v>619</v>
      </c>
      <c r="E197" s="17"/>
      <c r="F197" s="17"/>
      <c r="G197" s="18" t="str">
        <f t="shared" si="479"/>
        <v>Positive</v>
      </c>
      <c r="H197" s="19">
        <f t="shared" si="537"/>
        <v>0</v>
      </c>
      <c r="I197" s="19">
        <f t="shared" si="538"/>
        <v>0</v>
      </c>
      <c r="J197" s="19">
        <f t="shared" si="539"/>
        <v>0</v>
      </c>
      <c r="K197" s="20"/>
      <c r="L197" s="20"/>
      <c r="M197" s="20"/>
      <c r="N197" s="21"/>
      <c r="O197" s="21"/>
      <c r="P197" s="21"/>
      <c r="Q197" s="18"/>
      <c r="R197" s="21"/>
    </row>
    <row r="198" spans="1:18" s="22" customFormat="1" x14ac:dyDescent="0.2">
      <c r="A198" s="14">
        <v>197</v>
      </c>
      <c r="B198" s="15" t="s">
        <v>586</v>
      </c>
      <c r="C198" s="14" t="s">
        <v>587</v>
      </c>
      <c r="D198" s="16" t="s">
        <v>620</v>
      </c>
      <c r="E198" s="17"/>
      <c r="F198" s="17"/>
      <c r="G198" s="18" t="str">
        <f t="shared" si="479"/>
        <v>Positive</v>
      </c>
      <c r="H198" s="19">
        <f t="shared" si="537"/>
        <v>0</v>
      </c>
      <c r="I198" s="19">
        <f t="shared" si="538"/>
        <v>0</v>
      </c>
      <c r="J198" s="19">
        <f t="shared" si="539"/>
        <v>0</v>
      </c>
      <c r="K198" s="20"/>
      <c r="L198" s="20"/>
      <c r="M198" s="20"/>
      <c r="N198" s="21"/>
      <c r="O198" s="21"/>
      <c r="P198" s="21"/>
      <c r="Q198" s="18"/>
      <c r="R198" s="21"/>
    </row>
    <row r="199" spans="1:18" s="22" customFormat="1" x14ac:dyDescent="0.2">
      <c r="A199" s="14">
        <v>198</v>
      </c>
      <c r="B199" s="15" t="s">
        <v>588</v>
      </c>
      <c r="C199" s="14" t="s">
        <v>589</v>
      </c>
      <c r="D199" s="16" t="s">
        <v>621</v>
      </c>
      <c r="E199" s="17"/>
      <c r="F199" s="17"/>
      <c r="G199" s="18" t="str">
        <f t="shared" si="479"/>
        <v>Positive</v>
      </c>
      <c r="H199" s="19">
        <f t="shared" si="537"/>
        <v>0</v>
      </c>
      <c r="I199" s="19">
        <f t="shared" si="538"/>
        <v>0</v>
      </c>
      <c r="J199" s="19">
        <f t="shared" si="539"/>
        <v>0</v>
      </c>
      <c r="K199" s="20"/>
      <c r="L199" s="20"/>
      <c r="M199" s="20"/>
      <c r="N199" s="21"/>
      <c r="O199" s="21"/>
      <c r="P199" s="21"/>
      <c r="Q199" s="18"/>
      <c r="R199" s="21"/>
    </row>
    <row r="200" spans="1:18" s="22" customFormat="1" x14ac:dyDescent="0.2">
      <c r="A200" s="14">
        <v>199</v>
      </c>
      <c r="B200" s="15" t="s">
        <v>590</v>
      </c>
      <c r="C200" s="14" t="s">
        <v>591</v>
      </c>
      <c r="D200" s="16" t="s">
        <v>622</v>
      </c>
      <c r="E200" s="17"/>
      <c r="F200" s="17"/>
      <c r="G200" s="18" t="str">
        <f t="shared" si="479"/>
        <v>Positive</v>
      </c>
      <c r="H200" s="19">
        <f t="shared" si="537"/>
        <v>0</v>
      </c>
      <c r="I200" s="19">
        <f t="shared" si="538"/>
        <v>0</v>
      </c>
      <c r="J200" s="19">
        <f t="shared" si="539"/>
        <v>0</v>
      </c>
      <c r="K200" s="20"/>
      <c r="L200" s="20"/>
      <c r="M200" s="20"/>
      <c r="N200" s="21"/>
      <c r="O200" s="21"/>
      <c r="P200" s="21"/>
      <c r="Q200" s="18"/>
      <c r="R200" s="21"/>
    </row>
    <row r="201" spans="1:18" s="22" customFormat="1" x14ac:dyDescent="0.2">
      <c r="A201" s="14">
        <v>200</v>
      </c>
      <c r="B201" s="15" t="s">
        <v>592</v>
      </c>
      <c r="C201" s="14" t="s">
        <v>593</v>
      </c>
      <c r="D201" s="16" t="s">
        <v>623</v>
      </c>
      <c r="E201" s="17"/>
      <c r="F201" s="17"/>
      <c r="G201" s="18" t="str">
        <f t="shared" si="479"/>
        <v>Positive</v>
      </c>
      <c r="H201" s="19">
        <f t="shared" si="537"/>
        <v>0</v>
      </c>
      <c r="I201" s="19">
        <f t="shared" si="538"/>
        <v>0</v>
      </c>
      <c r="J201" s="19">
        <f t="shared" si="539"/>
        <v>0</v>
      </c>
      <c r="K201" s="20"/>
      <c r="L201" s="20"/>
      <c r="M201" s="20"/>
      <c r="N201" s="21"/>
      <c r="O201" s="21"/>
      <c r="P201" s="21"/>
      <c r="Q201" s="18"/>
      <c r="R201" s="21"/>
    </row>
    <row r="202" spans="1:18" s="22" customFormat="1" x14ac:dyDescent="0.2">
      <c r="A202" s="14">
        <v>201</v>
      </c>
      <c r="B202" s="15" t="s">
        <v>594</v>
      </c>
      <c r="C202" s="14" t="s">
        <v>595</v>
      </c>
      <c r="D202" s="16" t="s">
        <v>624</v>
      </c>
      <c r="E202" s="17"/>
      <c r="F202" s="17"/>
      <c r="G202" s="18" t="str">
        <f t="shared" si="479"/>
        <v>Positive</v>
      </c>
      <c r="H202" s="19">
        <f t="shared" si="537"/>
        <v>0</v>
      </c>
      <c r="I202" s="19">
        <f t="shared" si="538"/>
        <v>0</v>
      </c>
      <c r="J202" s="19">
        <f t="shared" si="539"/>
        <v>0</v>
      </c>
      <c r="K202" s="20"/>
      <c r="L202" s="20"/>
      <c r="M202" s="20"/>
      <c r="N202" s="21"/>
      <c r="O202" s="21"/>
      <c r="P202" s="21"/>
      <c r="Q202" s="18"/>
      <c r="R202" s="21"/>
    </row>
    <row r="203" spans="1:18" s="22" customFormat="1" x14ac:dyDescent="0.2">
      <c r="A203" s="14">
        <v>202</v>
      </c>
      <c r="B203" s="15" t="s">
        <v>596</v>
      </c>
      <c r="C203" s="14" t="s">
        <v>597</v>
      </c>
      <c r="D203" s="16" t="s">
        <v>625</v>
      </c>
      <c r="E203" s="17"/>
      <c r="F203" s="17"/>
      <c r="G203" s="18" t="str">
        <f t="shared" si="479"/>
        <v>Positive</v>
      </c>
      <c r="H203" s="19">
        <f t="shared" si="537"/>
        <v>0</v>
      </c>
      <c r="I203" s="19">
        <f t="shared" si="538"/>
        <v>0</v>
      </c>
      <c r="J203" s="19">
        <f t="shared" si="539"/>
        <v>0</v>
      </c>
      <c r="K203" s="20"/>
      <c r="L203" s="20"/>
      <c r="M203" s="20"/>
      <c r="N203" s="21"/>
      <c r="O203" s="21"/>
      <c r="P203" s="21"/>
      <c r="Q203" s="18"/>
      <c r="R203" s="21"/>
    </row>
    <row r="204" spans="1:18" s="22" customFormat="1" x14ac:dyDescent="0.2">
      <c r="A204" s="14">
        <v>203</v>
      </c>
      <c r="B204" s="15" t="s">
        <v>598</v>
      </c>
      <c r="C204" s="14" t="s">
        <v>599</v>
      </c>
      <c r="D204" s="16" t="s">
        <v>626</v>
      </c>
      <c r="E204" s="17"/>
      <c r="F204" s="17"/>
      <c r="G204" s="18" t="str">
        <f t="shared" si="479"/>
        <v>Positive</v>
      </c>
      <c r="H204" s="19">
        <f t="shared" si="537"/>
        <v>0</v>
      </c>
      <c r="I204" s="19">
        <f t="shared" si="538"/>
        <v>0</v>
      </c>
      <c r="J204" s="19">
        <f t="shared" si="539"/>
        <v>0</v>
      </c>
      <c r="K204" s="20"/>
      <c r="L204" s="20"/>
      <c r="M204" s="20"/>
      <c r="N204" s="21"/>
      <c r="O204" s="21"/>
      <c r="P204" s="21"/>
      <c r="Q204" s="18"/>
      <c r="R204" s="21"/>
    </row>
    <row r="205" spans="1:18" s="22" customFormat="1" x14ac:dyDescent="0.2">
      <c r="A205" s="14">
        <v>204</v>
      </c>
      <c r="B205" s="15" t="s">
        <v>600</v>
      </c>
      <c r="C205" s="14" t="s">
        <v>601</v>
      </c>
      <c r="D205" s="16" t="s">
        <v>627</v>
      </c>
      <c r="E205" s="17"/>
      <c r="F205" s="17"/>
      <c r="G205" s="18" t="str">
        <f t="shared" si="479"/>
        <v>Positive</v>
      </c>
      <c r="H205" s="19">
        <f>COUNTIF($K205:$P205,$H$1)</f>
        <v>0</v>
      </c>
      <c r="I205" s="19">
        <f t="shared" si="538"/>
        <v>0</v>
      </c>
      <c r="J205" s="19">
        <f t="shared" si="539"/>
        <v>0</v>
      </c>
      <c r="K205" s="20"/>
      <c r="L205" s="20"/>
      <c r="M205" s="20"/>
      <c r="N205" s="21"/>
      <c r="O205" s="21"/>
      <c r="P205" s="21"/>
      <c r="Q205" s="18"/>
      <c r="R205" s="21"/>
    </row>
    <row r="206" spans="1:18" s="22" customFormat="1" x14ac:dyDescent="0.2">
      <c r="A206" s="14">
        <v>205</v>
      </c>
      <c r="B206" s="15" t="s">
        <v>602</v>
      </c>
      <c r="C206" s="14" t="s">
        <v>603</v>
      </c>
      <c r="D206" s="16" t="s">
        <v>628</v>
      </c>
      <c r="E206" s="17"/>
      <c r="F206" s="17"/>
      <c r="G206" s="18" t="str">
        <f t="shared" si="479"/>
        <v>Positive</v>
      </c>
      <c r="H206" s="19">
        <f t="shared" si="537"/>
        <v>0</v>
      </c>
      <c r="I206" s="19">
        <f t="shared" si="538"/>
        <v>0</v>
      </c>
      <c r="J206" s="19">
        <f t="shared" si="539"/>
        <v>0</v>
      </c>
      <c r="K206" s="20"/>
      <c r="L206" s="20"/>
      <c r="M206" s="20"/>
      <c r="N206" s="21"/>
      <c r="O206" s="21"/>
      <c r="P206" s="21"/>
      <c r="Q206" s="18"/>
      <c r="R206" s="21"/>
    </row>
  </sheetData>
  <hyperlinks>
    <hyperlink ref="D2" r:id="rId1" display="https://twitter.com/DebbyKiara/status/1269471787701714949?s=20" xr:uid="{225FED8A-CFD3-47E0-8604-ABBF82D6E4B3}"/>
    <hyperlink ref="D3" r:id="rId2" display="https://twitter.com/yonatankarya/status/1254603995185741825?s=20" xr:uid="{AD6759D8-6A29-431D-AB70-65C49B9789B9}"/>
    <hyperlink ref="D4" r:id="rId3" display="https://twitter.com/yonatankarya/status/1254603697662816257?s=20" xr:uid="{54CFFB91-039C-485F-B98F-559337FE7DFC}"/>
    <hyperlink ref="D5" r:id="rId4" display="https://twitter.com/iFireflies/status/1254468652411150337?s=20" xr:uid="{06CD37B9-36D9-40BE-AEC2-2F0E5BEFDA03}"/>
    <hyperlink ref="D6" r:id="rId5" display="https://twitter.com/ricosync/status/1254456946612043776?s=20" xr:uid="{870AEFA9-F0CD-4B3E-AC78-8943B89806AF}"/>
    <hyperlink ref="D7" r:id="rId6" display="https://twitter.com/kyohamaru/status/1254458456725061632?s=20" xr:uid="{AEB52964-77E4-4E71-82EF-FAE51EB433FD}"/>
    <hyperlink ref="D8" r:id="rId7" display="https://twitter.com/AbadaHerman/status/1268895410128474115?s=20" xr:uid="{CD522DB3-E8FF-4E57-98E9-4871922CF48F}"/>
    <hyperlink ref="D9" r:id="rId8" display="https://twitter.com/BuanaEzi/status/1267974331549679617?s=20" xr:uid="{E0BD968F-FE69-4351-A590-2878B9E7BFA4}"/>
    <hyperlink ref="D10" r:id="rId9" display="https://twitter.com/BuanaEzi/status/1267680379411894279?s=20" xr:uid="{DC65C0A2-A9C8-474B-B2F0-F70DA1AE8CE5}"/>
    <hyperlink ref="D11" r:id="rId10" display="https://twitter.com/zhraqilah/status/1267874569043488774?s=20" xr:uid="{13592C41-E55C-4CA6-A388-774D03D05FE7}"/>
    <hyperlink ref="D12" r:id="rId11" display="https://twitter.com/officialraafi/status/1270000026853371904?s=20" xr:uid="{B35F5324-F3B0-4EED-B93E-9EFC9CEE28D3}"/>
    <hyperlink ref="D13" r:id="rId12" display="https://twitter.com/chikaisboring/status/1269995160965791746?s=20" xr:uid="{88FEF60D-F521-4F44-B3EF-AA362CD9070F}"/>
    <hyperlink ref="D14" r:id="rId13" display="https://twitter.com/Alfi_RPiliang/status/1269988717529141250?s=20" xr:uid="{A65047B1-2455-4938-86D4-DE787FD583E2}"/>
    <hyperlink ref="D15" r:id="rId14" display="https://twitter.com/AbdanKholis/status/1269987898046070784?s=20" xr:uid="{4E52B81B-838A-478C-9C52-D27F56012E25}"/>
    <hyperlink ref="D16" r:id="rId15" display="https://twitter.com/raisyatyastiani/status/1269987031972630529?s=20" xr:uid="{D8E87239-5377-4ECD-8EB8-AA452AB018E4}"/>
    <hyperlink ref="D17" r:id="rId16" display="https://twitter.com/novidgp/status/1269975591979122690?s=20" xr:uid="{826F496C-85B5-432B-834E-D75ADECC359B}"/>
    <hyperlink ref="D18" r:id="rId17" display="https://twitter.com/yeviara/status/1269957805999439874?s=20" xr:uid="{B5B106C3-39B7-4FF4-A15F-0A996B16FFF6}"/>
    <hyperlink ref="D19" r:id="rId18" display="https://twitter.com/errrshinki/status/1269957470362849282?s=20" xr:uid="{D61D9A4F-9D39-497E-B27E-1A32F2A1CCD3}"/>
    <hyperlink ref="D20" r:id="rId19" display="https://twitter.com/HikmahZaenab/status/1269923762507378694?s=20" xr:uid="{E9C75575-45B7-4195-B44F-6A67974C8590}"/>
    <hyperlink ref="D21" r:id="rId20" display="https://twitter.com/basukining/status/1269905718141784064?s=20" xr:uid="{46B3AEA4-D36C-4834-89FA-AED96769027F}"/>
    <hyperlink ref="D22" r:id="rId21" display="https://twitter.com/zuiquann/status/1268502806580756480?s=20" xr:uid="{361A2477-E802-4277-A70B-CDDB25E5706C}"/>
    <hyperlink ref="D23" r:id="rId22" display="https://twitter.com/ismifirdh/status/1269896309487484930?s=20" xr:uid="{B17689B4-B048-49DE-9D08-1E19C702AB9E}"/>
    <hyperlink ref="D24" r:id="rId23" display="https://twitter.com/Neelofa/status/1269535011717308417?s=20" xr:uid="{DFAEFC88-EE94-4F2B-ADBA-B0295D65540A}"/>
    <hyperlink ref="D25" r:id="rId24" display="https://twitter.com/ngicipkopi/status/1269865311269826560?s=20" xr:uid="{CE368023-5DFB-46E6-AF1D-7CA8888BA792}"/>
    <hyperlink ref="D26" r:id="rId25" display="https://twitter.com/jakartaakeras/status/1269596552336572416?s=20" xr:uid="{5F08D401-2006-4952-A65C-8F3D3109EEEA}"/>
    <hyperlink ref="D27" r:id="rId26" display="https://twitter.com/alfaqir_fajars/status/1269830091527401472?s=20" xr:uid="{7C226793-C13E-4B4F-AE25-48888128E069}"/>
    <hyperlink ref="D28" r:id="rId27" display="https://twitter.com/nyaiijem/status/1269805597228101633?s=20" xr:uid="{CECFAF0C-F3F1-4E89-9663-029F39B7C34E}"/>
    <hyperlink ref="D29" r:id="rId28" display="https://twitter.com/djisamsoo/status/1255600592556298241?s=20" xr:uid="{C15BFF78-180F-4420-A95C-181B40DC0B87}"/>
    <hyperlink ref="D30" r:id="rId29" display="https://twitter.com/batasnaluri/status/1255555760743870464?s=20" xr:uid="{3D9CC4CE-D997-4DD2-8646-E8F44622878C}"/>
    <hyperlink ref="D31" r:id="rId30" display="https://twitter.com/DandiLeroy/status/1241842308829442048?s=20" xr:uid="{A77081B9-0D17-487D-BDA6-259686DB59ED}"/>
    <hyperlink ref="D32" r:id="rId31" display="https://twitter.com/danniwardani/status/1269678129901010944?s=20" xr:uid="{EBE92034-3FB1-4E99-AFE6-FE0A3060463D}"/>
    <hyperlink ref="D33" r:id="rId32" display="https://twitter.com/MochRamdanTH3/status/1268886333532983296?s=20" xr:uid="{64730670-D524-4B9D-960E-CBB7AAC61181}"/>
    <hyperlink ref="D34" r:id="rId33" display="https://twitter.com/Hildatrianaa/status/1269253423687319557?s=20" xr:uid="{A56BEAD0-1F0E-4365-B208-9525A906BDBE}"/>
    <hyperlink ref="D35" r:id="rId34" display="https://twitter.com/sandradewr/status/1221465254476967938?s=20" xr:uid="{51FF6567-C5BF-4CD6-86D4-9940A3A61CD3}"/>
    <hyperlink ref="D36" r:id="rId35" display="https://twitter.com/sandradewr/status/1221385133367803904?s=20" xr:uid="{A4D24DA2-6843-46C4-99C7-735169EC888F}"/>
    <hyperlink ref="D37" r:id="rId36" display="https://twitter.com/crezative/status/1221148512152219648?s=20" xr:uid="{3742BCC4-264C-4EA1-A2F5-F97B616401EC}"/>
    <hyperlink ref="D38" r:id="rId37" display="https://twitter.com/bibur_Habibur/status/1220934675268395008?s=20" xr:uid="{ACDC9480-FBDE-4146-B502-A44613BBAD64}"/>
    <hyperlink ref="D39" r:id="rId38" display="https://twitter.com/aytaf_ocha/status/1269704845126139906?s=20" xr:uid="{F70D96DA-CED6-496A-8D70-4419866BBB30}"/>
    <hyperlink ref="D40" r:id="rId39" display="https://twitter.com/DDuhari/status/1269464929288908800?s=20" xr:uid="{62C19180-405B-4294-8AE5-101F8964BE80}"/>
    <hyperlink ref="D41" r:id="rId40" display="https://twitter.com/teguhaffandy/status/1269399736932392960?s=20" xr:uid="{FE626D83-CCDA-4B11-B86B-A7DA2A881E05}"/>
    <hyperlink ref="D42" r:id="rId41" display="https://twitter.com/StevenSyenna/status/1268756936390033408?s=20" xr:uid="{960604C3-4B0F-46CB-B485-60A478565FD1}"/>
    <hyperlink ref="D43" r:id="rId42" display="https://twitter.com/syanitafv/status/1268175938182737922?s=20" xr:uid="{EE74F4EE-35F4-48EE-9C37-CE3266A45B20}"/>
    <hyperlink ref="D44" r:id="rId43" display="https://twitter.com/jonathanijonkk/status/1268081304660086786?s=20" xr:uid="{C20914E1-D42B-4F6D-B871-A98803F8A2E4}"/>
    <hyperlink ref="D45" r:id="rId44" display="https://twitter.com/rezaaul72671943/status/1268915337317122048?s=20" xr:uid="{C249C10C-5D0C-4B9F-AC23-C83F9562EB42}"/>
    <hyperlink ref="D46" r:id="rId45" display="https://twitter.com/azssdq/status/1268455405853700098?s=20" xr:uid="{61F8E611-1F8B-4038-9BA0-6EA40C91BB7E}"/>
    <hyperlink ref="D47" r:id="rId46" display="https://twitter.com/marlinahhhh/status/1268793627196571649?s=20" xr:uid="{EEFC66F2-06FF-49A5-884C-949176F8BA58}"/>
    <hyperlink ref="D48" r:id="rId47" display="https://twitter.com/3phemerals/status/1268523882740199424?s=20" xr:uid="{4E2A154B-267F-4B00-B318-A2AA53CFCF76}"/>
    <hyperlink ref="D49" r:id="rId48" display="https://twitter.com/pangilejakaja/status/1267675311270801408?s=20" xr:uid="{A65FB556-EBA5-442A-8C9A-30724B0D4927}"/>
    <hyperlink ref="D50" r:id="rId49" display="https://twitter.com/dewiarafaa/status/1268859666395619334?s=20" xr:uid="{6536E7A1-BB9E-4A28-8279-F0ED9A2C4249}"/>
    <hyperlink ref="D51" r:id="rId50" display="https://twitter.com/yoslamcakep/status/1268843257452212224?s=20" xr:uid="{6A2CFAE2-DB0A-476D-91D3-003C41E18B4C}"/>
    <hyperlink ref="D52" r:id="rId51" display="https://twitter.com/Pembakarbensin/status/1268510567389474816?s=20" xr:uid="{4811EDAA-3A4D-461D-BFA2-FD17B2E8C01F}"/>
    <hyperlink ref="D53" r:id="rId52" display="https://twitter.com/akangchina/status/1268344303169884161?s=20" xr:uid="{1C13BC14-42B4-4A21-91F8-670D4827DF31}"/>
    <hyperlink ref="D54" r:id="rId53" display="https://twitter.com/nurrindahhh/status/1268777469269557248?s=20" xr:uid="{8FC8560F-4BD8-49C4-9770-54D250122507}"/>
    <hyperlink ref="D55" r:id="rId54" display="https://twitter.com/zabiebridwan/status/1268540794337705985?s=20" xr:uid="{15CC2112-26EE-4EF5-9537-BCFADB56BA1C}"/>
    <hyperlink ref="D56" r:id="rId55" display="https://twitter.com/bintangmpd2008/status/1268182874433318912?s=20" xr:uid="{71DE0D10-FA61-4C50-B588-B61A48059732}"/>
    <hyperlink ref="D58" r:id="rId56" display="https://twitter.com/Kalengsardenbos/status/1268459473070206976?s=20" xr:uid="{FC7F3F44-AE4D-4DCF-8E73-4340D6C80DBA}"/>
    <hyperlink ref="D59" r:id="rId57" display="https://twitter.com/aulll_liaaa/status/1268067039807016960?s=20" xr:uid="{EAF4823F-3D8B-44C3-9A2D-4D5E13DBA017}"/>
    <hyperlink ref="D60" r:id="rId58" display="https://twitter.com/hejelnatt/status/1267818118631448579?s=20" xr:uid="{35978503-C5BE-4060-A2AB-66E3C2799E52}"/>
    <hyperlink ref="D61" r:id="rId59" display="https://twitter.com/Adriyanailham11/status/1267817940939763715?s=20" xr:uid="{9D38238A-BCFC-4830-8526-20802DD065B6}"/>
    <hyperlink ref="D62" r:id="rId60" display="https://twitter.com/Billiegellish/status/1268110643476885504?s=20" xr:uid="{52AD489A-17C7-418F-85AC-E46AE049D5BE}"/>
    <hyperlink ref="D63" r:id="rId61" display="https://twitter.com/Iwddwii/status/1267621988916330497?s=20" xr:uid="{894C3F13-A321-42C4-96D5-26F6E28E488D}"/>
    <hyperlink ref="D64" r:id="rId62" display="https://twitter.com/spellgod/status/20425852298727424?s=20" xr:uid="{AF53109A-01F7-4BC8-A4AF-8C218715B34D}"/>
    <hyperlink ref="D65" r:id="rId63" display="https://twitter.com/Edvr_yy/status/1269451096755331073?s=20" xr:uid="{938DC1F5-B4F2-43BA-BCB4-FF44994C9154}"/>
    <hyperlink ref="D66" r:id="rId64" display="https://twitter.com/buchenk99/status/1270305713475076096?s=20" xr:uid="{875C51E6-B999-4B97-A5D4-5246A4FE0710}"/>
    <hyperlink ref="D67" r:id="rId65" display="https://twitter.com/lemoncholix/status/1270307877454929920?s=20" xr:uid="{32354D92-60B9-47B6-80B5-2BB8CFA9FB4C}"/>
    <hyperlink ref="D68" r:id="rId66" display="https://twitter.com/KerabatOnline/status/1270285147682664448?s=20" xr:uid="{383C17FF-0D2F-4547-B5DA-C173A2F020D8}"/>
    <hyperlink ref="D69" r:id="rId67" display="https://twitter.com/nuuurl/status/1270280869903646721?s=20" xr:uid="{0CEE76A1-BCFF-48A0-864F-485E10FC1E74}"/>
    <hyperlink ref="D70" r:id="rId68" display="https://twitter.com/SebastianAlan23/status/1239843756624375809?s=20" xr:uid="{DC5A744B-1ACB-455A-BA41-EFABC6D50580}"/>
    <hyperlink ref="D71" r:id="rId69" display="https://twitter.com/wahyusy86/status/1241600826017120263?s=20" xr:uid="{54ED2E55-D137-4EB0-A549-A80F84280633}"/>
    <hyperlink ref="D72" r:id="rId70" display="https://twitter.com/putriYapYap/status/1270299479778799618?s=20" xr:uid="{A5D2E6B1-12ED-49F3-82E7-BE1A3CB8771E}"/>
    <hyperlink ref="D73" r:id="rId71" display="https://twitter.com/SKuncloud/status/1268829370652618753?s=20" xr:uid="{8F3CA996-A837-4F70-9A03-799939D8F7E0}"/>
    <hyperlink ref="D74" r:id="rId72" display="https://twitter.com/irasjafii/status/1270135357921570816?s=20" xr:uid="{A4FB3E36-4C4E-4AEA-8B44-28B4ED81E529}"/>
    <hyperlink ref="D75" r:id="rId73" display="https://twitter.com/Esa_Andriani/status/1268236871106088961?s=20" xr:uid="{48909693-44D9-492C-A661-55FC62ABC5E6}"/>
    <hyperlink ref="D76" r:id="rId74" display="https://twitter.com/Winartosandila/status/1269633224860299264?s=20" xr:uid="{8A81ED19-3A71-4DF6-8282-66E340FB6A26}"/>
    <hyperlink ref="D77" r:id="rId75" display="https://twitter.com/medicalsherry/status/1268536485273202688?s=20" xr:uid="{DF426426-E157-4E10-81AD-A34DCE74831A}"/>
    <hyperlink ref="D78" r:id="rId76" display="https://twitter.com/jemappelletan/status/1268470416726609922?s=20" xr:uid="{CD3538E5-36E1-46E0-ABE2-55E1EB14DD52}"/>
    <hyperlink ref="D79" r:id="rId77" display="https://twitter.com/amooooyy14/status/1268108543124799488?s=20" xr:uid="{BC2E05CB-2085-4472-987A-BC915A8A3E95}"/>
    <hyperlink ref="D80" r:id="rId78" display="https://twitter.com/GerdyK/status/1268463931401490432?s=20" xr:uid="{28FCCE14-8518-4565-925D-9235932F22E5}"/>
    <hyperlink ref="D81" r:id="rId79" display="https://twitter.com/efkajkt/status/1268224926227431426?s=20" xr:uid="{9DC657D9-B8E4-4C78-B725-05C9718487B4}"/>
    <hyperlink ref="D82" r:id="rId80" display="https://twitter.com/sushiterah/status/1268033228767559681?s=20" xr:uid="{5FB67EF3-2BCE-4E0B-AF05-4C44897D387A}"/>
    <hyperlink ref="D83" r:id="rId81" display="https://twitter.com/yogap29/status/1268214488940941314?s=20" xr:uid="{73317951-B361-4133-9B19-982C0B4B918A}"/>
    <hyperlink ref="D84" r:id="rId82" display="https://twitter.com/txtdarinopal/status/1268831159141560320?s=20" xr:uid="{DB02D99F-B121-48C8-94D9-B2A82677D533}"/>
    <hyperlink ref="D85" r:id="rId83" display="https://twitter.com/kamsudloe/status/1270333469923725315?s=20" xr:uid="{567211DC-6F70-4595-B781-E53FEA011F01}"/>
    <hyperlink ref="D86" r:id="rId84" display="https://twitter.com/SiagaCorona/status/1268385593844568064?s=20" xr:uid="{C1683B8A-48CE-401F-98A8-298695937004}"/>
    <hyperlink ref="D87" r:id="rId85" xr:uid="{8CA0A9B5-4801-4D74-8122-46312B81AC7E}"/>
    <hyperlink ref="D88" r:id="rId86" display="https://twitter.com/DiffanyPF/status/1268936660164595712?s=20" xr:uid="{04EBDB7A-0D43-4CCC-92CF-9660BCF5911B}"/>
    <hyperlink ref="D89" r:id="rId87" display="https://twitter.com/afif_haanz/status/1268832887794659328?s=20" xr:uid="{64B7112C-06EB-4200-934E-6F6CD98EB747}"/>
    <hyperlink ref="D90" r:id="rId88" display="https://twitter.com/ystnysn/status/1267949661140029440?s=20" xr:uid="{C97939BE-7AD0-4ED0-A22C-BCDB7092B586}"/>
    <hyperlink ref="D91" r:id="rId89" display="https://twitter.com/elwa/status/1262712919046754304?s=20" xr:uid="{3EB6033A-00A8-4564-987D-C5818E764403}"/>
    <hyperlink ref="D92" r:id="rId90" xr:uid="{6FB972D2-3F13-45A1-B8D8-90EDE85EEBED}"/>
    <hyperlink ref="D93" r:id="rId91" display="https://twitter.com/hnurwahid/status/1249863932686131200?s=20" xr:uid="{89A2B2A3-D30F-4B51-A5E1-E722190D83C3}"/>
    <hyperlink ref="D94" r:id="rId92" display="https://twitter.com/ernestprakasa/status/1243401460680810497?s=20" xr:uid="{F1479B1D-4675-45B4-93F2-8BBCADF9AD6E}"/>
    <hyperlink ref="D95" r:id="rId93" display="https://twitter.com/ikmalanto/status/1270188002157801475?s=20" xr:uid="{A5DC8C9C-BD72-4A86-BD0F-80A1123F93F2}"/>
    <hyperlink ref="D96" r:id="rId94" xr:uid="{8F3F5839-DB38-47A3-8400-0532CFA86428}"/>
    <hyperlink ref="D97" r:id="rId95" display="https://twitter.com/versigondrong/status/1270352718079471616?s=20" xr:uid="{8BE84824-3B9E-4749-99FB-218FA3D4BBDF}"/>
    <hyperlink ref="D98" r:id="rId96" display="https://twitter.com/kosasiher/status/1270356911561441280?s=20" xr:uid="{E91BC50C-D40D-4677-BB10-C7886FE7814E}"/>
    <hyperlink ref="D99" r:id="rId97" display="https://twitter.com/honey_sweetea/status/1270380754204319744?s=20" xr:uid="{3E02461F-6BD1-4A0A-B8B1-82EC105BA71A}"/>
    <hyperlink ref="D100" r:id="rId98" display="https://twitter.com/yasintaaqn/status/1269969381879996417?s=20" xr:uid="{4234514D-FA4B-46AD-99C9-7B42C7BDF5D4}"/>
    <hyperlink ref="D101" r:id="rId99" display="https://twitter.com/izzrastoff/status/1269967589645541378?s=20" xr:uid="{429DBA79-9F5A-46F3-8D45-F43771BD9051}"/>
    <hyperlink ref="D102" r:id="rId100" display="https://twitter.com/AleaDihand/status/1267824162464124931?s=20" xr:uid="{CAFE2F26-3E0E-46AB-8F32-B5F934450822}"/>
    <hyperlink ref="D103" r:id="rId101" display="https://twitter.com/ikramarki/status/1259843103982313477?s=20" xr:uid="{5E0C0709-54F4-43A1-A0AB-38F90B309A00}"/>
    <hyperlink ref="D104" r:id="rId102" display="https://twitter.com/fuckincapcipcup/status/1259840566696841220?s=20" xr:uid="{281AD295-B44D-46B3-BF02-9125A1336644}"/>
    <hyperlink ref="D105" r:id="rId103" display="https://twitter.com/zarryhendrik/status/1257172389969850368?s=20" xr:uid="{3AA2935B-1EF6-4616-A758-DAE2F1968E25}"/>
    <hyperlink ref="D106" r:id="rId104" display="https://twitter.com/catsedih/status/1254747828166905858?s=20" xr:uid="{0B8A1DAB-3A50-4CB9-A006-1801606E5A8C}"/>
    <hyperlink ref="D107" r:id="rId105" display="https://twitter.com/ikramarki/status/1251695176885534720?s=20" xr:uid="{8CF19D6B-C934-4DA4-BB30-053378763AAB}"/>
    <hyperlink ref="D108" r:id="rId106" display="https://twitter.com/harunzenn/status/1244238845358424064?s=20" xr:uid="{90991736-14C5-4786-82E8-51638A6616D2}"/>
    <hyperlink ref="D109" r:id="rId107" display="https://twitter.com/maspleh/status/1239782075453960192?s=20" xr:uid="{C1B50BE3-A2F4-42DF-816F-0C90F2F9850A}"/>
    <hyperlink ref="D110" r:id="rId108" display="https://twitter.com/Liielfyin/status/1233828139454750721?s=20" xr:uid="{D8C9339F-B3C1-4DB4-BDD7-8ABA7F63F335}"/>
    <hyperlink ref="D111" r:id="rId109" display="https://twitter.com/ResTikomisch/status/1233039010500472832?s=20" xr:uid="{A7B929F6-216D-449A-8170-6C312E3082B5}"/>
    <hyperlink ref="D112" r:id="rId110" display="https://twitter.com/scchutyong/status/1232648776633835522?s=20" xr:uid="{4F247423-F550-433A-95F6-1A7D36E0BBE9}"/>
    <hyperlink ref="D113" r:id="rId111" display="https://twitter.com/anc2_2/status/1270625633672949761?s=20" xr:uid="{DBB33323-BE97-4000-9A50-76E1AC6FCF6D}"/>
    <hyperlink ref="D114" r:id="rId112" display="https://twitter.com/cyphret/status/1270277895273971714?s=20" xr:uid="{BAE6C52B-D6AF-4817-8143-4A46B599A5A4}"/>
    <hyperlink ref="D115" r:id="rId113" display="https://twitter.com/mosidik/status/1269957095966732288?s=20" xr:uid="{54FCAC12-D68A-40F4-BEA3-42B6F5B38C55}"/>
    <hyperlink ref="D116" r:id="rId114" display="https://twitter.com/senamamaazka/status/1270477316280352768?s=20" xr:uid="{0B163ADD-0C9B-4778-8D7A-0772EC44ED67}"/>
    <hyperlink ref="D117" r:id="rId115" display="https://twitter.com/jtuvanyx/status/1270331563260080129?s=20" xr:uid="{5518250C-085E-4AD3-B8BF-DF2704479EF3}"/>
    <hyperlink ref="D118" r:id="rId116" display="https://twitter.com/chickenageets/status/1270417558718476288?s=20" xr:uid="{4AE43034-B0B0-44A8-9E1C-00D267EC2A3B}"/>
    <hyperlink ref="D119" r:id="rId117" display="https://twitter.com/TwtSuaraHatiku/status/1269895032963657728?s=20" xr:uid="{B58666C6-CAD8-43D1-9A0F-17C091B94358}"/>
    <hyperlink ref="D120" r:id="rId118" display="https://twitter.com/rickyadijaya/status/1269639272270671872?s=20" xr:uid="{73A0A6A8-ED28-4CD5-9336-758C6F036535}"/>
    <hyperlink ref="D121" r:id="rId119" display="https://twitter.com/susipudjiastuti/status/1268047341795201025?s=20" xr:uid="{E407B1EC-E326-4C0E-8622-C9C0D72CE67A}"/>
    <hyperlink ref="D122" r:id="rId120" display="https://twitter.com/FloNadayang/status/1267842544680894466?s=20" xr:uid="{FAFA2BD6-AB6C-4F2D-8E89-693109512114}"/>
    <hyperlink ref="D124" r:id="rId121" display="https://twitter.com/BahriZainudin/status/1267807285029539841?s=20" xr:uid="{E904D88F-01B8-4288-9900-40A2079115AC}"/>
    <hyperlink ref="D123" r:id="rId122" display="https://twitter.com/AlmayraChan/status/1267809147795509249?s=20" xr:uid="{E0963DD9-53CE-4121-B954-F130B3CAF539}"/>
    <hyperlink ref="D125" r:id="rId123" display="https://twitter.com/bastianmalau1/status/1266509558601535488?s=20" xr:uid="{4D39EB5A-C5CA-416B-8697-F36B9907B472}"/>
    <hyperlink ref="D126" r:id="rId124" display="https://twitter.com/babegalak1/status/1266422928515559424?s=20" xr:uid="{52FCD9DD-DD8B-4B4E-8687-889BEB639762}"/>
    <hyperlink ref="D127" r:id="rId125" display="https://twitter.com/NGIndonesia/status/1266368703731392519?s=20" xr:uid="{43010642-50A5-4080-BD81-DD5034FE88DB}"/>
    <hyperlink ref="D128" r:id="rId126" display="https://twitter.com/txtdrjkt/status/1266354554141990912?s=20" xr:uid="{B2524594-4C07-4CAA-92EA-1E344487FA27}"/>
    <hyperlink ref="D129" r:id="rId127" display="https://twitter.com/jayakabajay/status/1266348768581967872?s=20" xr:uid="{B76EC54D-53DD-4A25-B58F-44DA3B301E54}"/>
    <hyperlink ref="D130" r:id="rId128" display="https://twitter.com/musniumar/status/1266341624096763906?s=20" xr:uid="{B3ED0696-7EB0-4975-A5B0-8751479C3ECA}"/>
    <hyperlink ref="D131" r:id="rId129" display="https://twitter.com/SantapanMinda/status/1266319624527896576?s=20" xr:uid="{2A08EE8B-A810-4CFF-ABC9-72A53CB508E3}"/>
    <hyperlink ref="D132" r:id="rId130" display="https://twitter.com/AirinAirin_NZ/status/1266297075370651652?s=20" xr:uid="{4D70AA8A-7908-4CCA-96B3-27B4A4A9F3B3}"/>
    <hyperlink ref="D134" r:id="rId131" display="https://twitter.com/siastiie/status/1244411846381039616?s=20" xr:uid="{AB4CF851-9901-4027-9275-EACC2162A47C}"/>
    <hyperlink ref="D133" r:id="rId132" display="https://twitter.com/saidiman/status/1266286539266375680?s=20" xr:uid="{085A7415-2C37-4CD8-8B66-4A4B3F7ABCBB}"/>
    <hyperlink ref="D135" r:id="rId133" display="https://twitter.com/Marisa17576309/status/1270345317397880832?s=20" xr:uid="{5ADD86E4-0377-42F9-9721-126D57DCB2D2}"/>
    <hyperlink ref="D136" r:id="rId134" display="https://twitter.com/Araghutama/status/1270539564491223041?s=20" xr:uid="{110F6C04-F738-4420-AAEF-C58D0A304A2D}"/>
    <hyperlink ref="D139" r:id="rId135" display="https://twitter.com/frizasuper/status/1268159799876661249?s=20" xr:uid="{CB6895B8-A752-4E22-A553-FD00D37B880C}"/>
    <hyperlink ref="D138" r:id="rId136" display="https://twitter.com/Ridwaniwanrama1/status/1268481381258063872?s=20" xr:uid="{0E70964D-478F-479C-A7AC-603055B13A60}"/>
    <hyperlink ref="D140" r:id="rId137" display="https://twitter.com/cinderderra/status/1267995226674622465?s=20" xr:uid="{5AE80636-6DF2-4531-B70C-867DFC5FA709}"/>
    <hyperlink ref="D141" r:id="rId138" display="https://twitter.com/moontares/status/1270311141986557957?s=20" xr:uid="{226B1F55-5472-4464-B5A3-437D483FB295}"/>
    <hyperlink ref="D142" r:id="rId139" display="https://twitter.com/Maskubile/status/1268224890961711104?s=20" xr:uid="{7FED0FE1-CCC1-4952-A84D-0D14C34D9C41}"/>
    <hyperlink ref="D143" r:id="rId140" display="https://twitter.com/farzanashamshol/status/1270368495214055425?s=20" xr:uid="{3F0D0AE8-A208-4FF9-8288-369C8065A03B}"/>
    <hyperlink ref="D144" r:id="rId141" display="https://twitter.com/towew16/status/1270520046855401473?s=20" xr:uid="{6EA9A129-9D85-4A1E-9512-66461F8FF88E}"/>
    <hyperlink ref="D145" r:id="rId142" display="https://twitter.com/amirulsuhaizal/status/1270171893127999488?s=20" xr:uid="{8CB7E722-CD74-4772-B8F8-42FAF100315A}"/>
    <hyperlink ref="D146" r:id="rId143" display="https://twitter.com/PChinnagit/status/1268466154823008256?s=20" xr:uid="{96F6F75C-22A0-424D-A2D9-95A5E30DE090}"/>
    <hyperlink ref="D147" r:id="rId144" display="https://twitter.com/RWatmar/status/1269856057188179969?s=20" xr:uid="{7262B449-0A66-42D5-BBC5-2E6D0DE617AB}"/>
    <hyperlink ref="D148" r:id="rId145" display="https://twitter.com/machiats/status/1270521426152308736?s=20" xr:uid="{656796BA-F296-431A-9F65-9060331A251A}"/>
    <hyperlink ref="D149" r:id="rId146" display="https://twitter.com/SekilasM/status/1270873465764089858?s=20 " xr:uid="{B80AEB62-A629-429C-8EB1-911A49E5FE7B}"/>
    <hyperlink ref="D150" r:id="rId147" display="https://twitter.com/Kangmasedy3/status/1269059268851818496?s=20" xr:uid="{7CF364CD-70C0-4EA1-A787-31CDA573D931}"/>
    <hyperlink ref="D151" r:id="rId148" display="https://twitter.com/udahgalucu/status/1270739387211378688?s=20" xr:uid="{AAC83C43-86F6-4248-B790-4B3DACBF1935}"/>
    <hyperlink ref="D137" r:id="rId149" display="https://twitter.com/likulikulaki2/status/1268826409549492224?s=20" xr:uid="{473A3C91-18AD-4A1A-B10C-9E6A6463D3A8}"/>
    <hyperlink ref="D152" r:id="rId150" display="https://twitter.com/the_marketeers/status/1270370892527407104?s=20" xr:uid="{448D670B-1BAD-40B3-9A71-B5D9080C1A3D}"/>
    <hyperlink ref="D153" r:id="rId151" display="https://twitter.com/nunahikmahgomez/status/1269093656138403840?s=20" xr:uid="{83496BCA-02EB-4831-AAA9-C29E60228FB8}"/>
    <hyperlink ref="D154" r:id="rId152" display="https://twitter.com/rangga_tyan/status/1268591789310488577?s=20" xr:uid="{E21E09E4-5E4B-41FB-B419-90931C0097DE}"/>
    <hyperlink ref="D155" r:id="rId153" display="https://twitter.com/danialmazukhiz/status/1268569992104013825?s=20" xr:uid="{1FDE521C-BAFC-49CA-879E-1EC4B40BD0A7}"/>
    <hyperlink ref="D156" r:id="rId154" display="https://twitter.com/yayabudimann/status/1268230989618216960?s=20" xr:uid="{912D1E55-D39C-4F87-A25A-F03D7AD6A289}"/>
    <hyperlink ref="D157" r:id="rId155" display="https://twitter.com/akbaranzulai_/status/1270803230289588224?s=20" xr:uid="{5F6397D4-41DE-42DB-9E71-B8FCACD796FF}"/>
    <hyperlink ref="D158" r:id="rId156" display="https://twitter.com/drraw_/status/1269418429724766210?s=20" xr:uid="{25305491-66F1-40A4-BFF2-4A520B60901E}"/>
    <hyperlink ref="D159" r:id="rId157" display="https://twitter.com/finavinov/status/1268924715160047617?s=20" xr:uid="{1384CBCB-9E51-49AC-B3E8-CF07F94321E8}"/>
    <hyperlink ref="D160" r:id="rId158" display="https://twitter.com/rachmatsets/status/1268566965959852034?s=20" xr:uid="{A202076E-7A66-4CD2-8826-1912F8F080D1}"/>
    <hyperlink ref="D161" r:id="rId159" display="https://twitter.com/nisaandrianii/status/1268521562933612544?s=20" xr:uid="{1D2077B4-D000-46BC-9AEB-33E863057CBC}"/>
    <hyperlink ref="D162" r:id="rId160" display="https://twitter.com/ajeng_silva/status/1268387276167409666?s=20" xr:uid="{46FC82F8-2AD4-4C77-9D2D-02C9C918968C}"/>
    <hyperlink ref="D163" r:id="rId161" display="https://twitter.com/mennir/status/1268290286490251266?s=20" xr:uid="{7D5CCF2B-4582-4174-96E9-11E63022D28C}"/>
    <hyperlink ref="D164" r:id="rId162" display="https://twitter.com/ndutxx/status/1270213747135528961?s=20" xr:uid="{5A1DE78B-40CA-4906-967F-780C896CD9D1}"/>
    <hyperlink ref="D165" r:id="rId163" display="https://twitter.com/beautician_zz/status/1269699592146219008?s=20" xr:uid="{D489C031-DDDD-4107-902E-B7B55E10CE52}"/>
    <hyperlink ref="D166" r:id="rId164" display="https://twitter.com/Mdstyy/status/1268755054665674754?s=20" xr:uid="{06D58063-A100-4ABB-9C5E-5658FB5512C7}"/>
    <hyperlink ref="D167" r:id="rId165" display="https://twitter.com/Abu4bu/status/1268661659779792896?s=20" xr:uid="{9A77B16C-BAD1-4F36-B1C8-C93332834851}"/>
    <hyperlink ref="D168" r:id="rId166" display="https://twitter.com/Awan56022892/status/1268610280591781889?s=20" xr:uid="{A530877E-D93E-408E-8A92-35CFAB36961D}"/>
    <hyperlink ref="D169" r:id="rId167" display="https://twitter.com/mhaikla_/status/1268536273678917632?s=20" xr:uid="{42E839F3-C841-4A42-AA95-F2EDF5EF817A}"/>
    <hyperlink ref="D170" r:id="rId168" xr:uid="{2B459914-1541-4AF9-A265-1AC7E3054567}"/>
    <hyperlink ref="D171" r:id="rId169" display="https://twitter.com/sasmita_is/status/1270113666164293632?s=20" xr:uid="{79361651-7189-425C-B9FF-5F935DBF6F73}"/>
    <hyperlink ref="D172" r:id="rId170" display="https://twitter.com/aiaus_/status/1262203960535814144?s=20" xr:uid="{5E3C60F0-D53F-47D7-A139-4A8C003204BE}"/>
    <hyperlink ref="D173" r:id="rId171" display="https://twitter.com/emilsalim2010/status/1270750983572709377?s=20" xr:uid="{F6D1A6C3-C2C3-40F3-9757-73D9C6BDAC51}"/>
    <hyperlink ref="D174" r:id="rId172" display="https://twitter.com/MonikaSaniii/status/1268900822399676416?s=20" xr:uid="{78D559A1-D900-491E-9795-9B1C4F623C02}"/>
    <hyperlink ref="D175" r:id="rId173" display="https://twitter.com/Feb_Fajar86/status/1268602254761713664?s=20" xr:uid="{7BAAD373-810F-4245-A7C1-CF760EDC6F58}"/>
    <hyperlink ref="D176" r:id="rId174" display="https://twitter.com/PRFMnews/status/1268155143486230529?s=20" xr:uid="{EA57FAA9-42A2-4DB6-86CC-220759BB5C61}"/>
    <hyperlink ref="D177" r:id="rId175" display="https://twitter.com/GiaPratamaMD/status/1267768264236490752?s=20" xr:uid="{8B79935B-8843-4D1B-AFAA-9E6FBA5E5CE3}"/>
    <hyperlink ref="D178" r:id="rId176" display="https://twitter.com/VOktarianda/status/1270328724500537344?s=20" xr:uid="{861B8405-A4F3-4074-A64F-201C0E3EE234}"/>
    <hyperlink ref="D179" r:id="rId177" display="https://twitter.com/pindahandari_IG/status/1268959229701840898?s=20" xr:uid="{E744B74C-AB92-4981-9608-B12EA3161E93}"/>
    <hyperlink ref="D180" r:id="rId178" display="https://twitter.com/curiodust/status/1268411362423656449?s=20" xr:uid="{04100FD1-0512-49D1-9129-AF885C41BA02}"/>
    <hyperlink ref="D181" r:id="rId179" display="https://twitter.com/IamAffri/status/1220944131444203520?s=20" xr:uid="{35310DC5-644E-429E-AE3B-59A29C6E74A5}"/>
    <hyperlink ref="D57" r:id="rId180" xr:uid="{8300EBC9-25EA-4157-9847-FB46BCD0C972}"/>
    <hyperlink ref="D182" r:id="rId181" display="https://twitter.com/ZuraNBB/status/1272208663009058816?s=20" xr:uid="{01AE2B89-F9E3-6D44-826C-645FB5B176FE}"/>
    <hyperlink ref="D183" r:id="rId182" display="https://twitter.com/Sylvi4anggraini/status/1273628605822545920?s=20" xr:uid="{45EC1942-1F7D-3443-9AC4-9DF94EEDFDF0}"/>
    <hyperlink ref="D184" r:id="rId183" display="https://twitter.com/rohim_att99/status/1271365549415518208?s=20" xr:uid="{F5F3BBFF-9EA8-2146-B44E-A1711274BAB0}"/>
    <hyperlink ref="D185" r:id="rId184" display="https://twitter.com/Ceritamong/status/1273525862814543873?s=20" xr:uid="{3CC80CB4-0C85-7042-807E-7947A4252C4E}"/>
    <hyperlink ref="D186" r:id="rId185" display="https://twitter.com/TirtoID/status/1273873398519619585?s=20" xr:uid="{B691C2D2-6105-254E-A9E0-6657311E67E7}"/>
    <hyperlink ref="D187" r:id="rId186" display="https://twitter.com/kimbunnyo22/status/1272015266331766784?s=20" xr:uid="{ADB262D2-A863-A647-B78B-9D796B35BE5A}"/>
    <hyperlink ref="D188" r:id="rId187" display="https://twitter.com/Yugi06484105/status/1271615273997492224?s=20" xr:uid="{E24D78CB-866E-CD45-A3CB-65B5F95DD02F}"/>
    <hyperlink ref="D189" r:id="rId188" display="https://twitter.com/Ismail05975478/status/1273114036239040512?s=20" xr:uid="{63EEAF0F-0F7C-B842-9B87-7682663EA5DF}"/>
    <hyperlink ref="D190" r:id="rId189" display="https://twitter.com/rohmah__29/status/1271297795891138560?s=20" xr:uid="{1F356CA3-7CFC-984F-8460-4A3DE9105E40}"/>
    <hyperlink ref="D191" r:id="rId190" display="https://twitter.com/kembankdesaa/status/1273182211957800962?s=20" xr:uid="{807DA158-19A7-8F47-BB6C-64CE27AA0B5C}"/>
    <hyperlink ref="D192" r:id="rId191" display="https://twitter.com/masocry/status/1225348280722190342?s=20" xr:uid="{95A4516E-9FAF-3B42-832B-D87D2BB2219D}"/>
    <hyperlink ref="D193" r:id="rId192" display="https://twitter.com/secretadmier_/status/1272857766550360064?s=20" xr:uid="{FA7EBAF8-C6D7-B74C-8698-D5931234BACE}"/>
    <hyperlink ref="D194" r:id="rId193" display="https://twitter.com/FarizMahadhika/status/1272495776208318465?s=20" xr:uid="{ED669656-9328-AB44-9904-CE106F8CAFB5}"/>
    <hyperlink ref="D195" r:id="rId194" display="https://twitter.com/dwikialjawi/status/1245230720395530240?s=20" xr:uid="{EE4A01F5-07DD-0241-83E5-5D32A668EDA9}"/>
    <hyperlink ref="D196" r:id="rId195" display="https://twitter.com/MidorimasLashes/status/1271279952696991745?s=20" xr:uid="{F1E73C15-E12C-D642-9261-B0B80B4ACD77}"/>
    <hyperlink ref="D197" r:id="rId196" display="https://twitter.com/MelindaAghnia/status/1265166220485001216?s=20" xr:uid="{03066153-46EE-7049-BECD-017441F4CE8E}"/>
    <hyperlink ref="D198" r:id="rId197" display="https://twitter.com/thaliawlndr/status/1260511009913143296?s=20" xr:uid="{E81A5EF1-8608-6141-91B8-192CCC582915}"/>
    <hyperlink ref="D199" r:id="rId198" display="https://twitter.com/solehsolihun/status/1257558634034323456?s=20" xr:uid="{3AE92077-DE2E-E84E-80A2-DF9FD81D29BD}"/>
    <hyperlink ref="D200" r:id="rId199" display="https://twitter.com/HoerulRiski/status/1253292359938306058?s=20" xr:uid="{68C79C4A-7C63-C842-A4C3-A0088B0A9BA3}"/>
    <hyperlink ref="D201" r:id="rId200" display="https://twitter.com/aalwxn/status/1248911658891636736?s=20" xr:uid="{CBCC2E52-D767-2A44-9FED-99F65897815F}"/>
    <hyperlink ref="D202" r:id="rId201" display="https://twitter.com/nrnbtsyaa/status/1248409719732989961?s=20" xr:uid="{08ADDFCB-9CCC-BB40-AC68-6E6865E76B82}"/>
    <hyperlink ref="D203" r:id="rId202" display="https://twitter.com/VeronicaKoman/status/1247149398603091974?s=20" xr:uid="{735D6836-A585-3E44-A8CA-CA12CC248E9C}"/>
    <hyperlink ref="D204" r:id="rId203" display="https://twitter.com/gapentingyaaa/status/1272531616850558981?s=20" xr:uid="{3BD6DDD8-2555-5449-B29C-6AB90E1324A7}"/>
    <hyperlink ref="D205" r:id="rId204" display="https://twitter.com/Haniievmf/status/1265837451215421442?s=20" xr:uid="{C46CEACB-87B2-6B4E-80D4-86BE4199ABAE}"/>
    <hyperlink ref="D206" r:id="rId205" display="https://twitter.com/hassanalaydrus/status/1247448241668382720?s=20" xr:uid="{A0910A69-6F73-6E41-AAFF-288B755C35AE}"/>
  </hyperlinks>
  <pageMargins left="0.7" right="0.7" top="0.75" bottom="0.75" header="0.3" footer="0.3"/>
  <pageSetup orientation="portrait" r:id="rId20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asus</dc:creator>
  <cp:lastModifiedBy>Microsoft Office User</cp:lastModifiedBy>
  <dcterms:created xsi:type="dcterms:W3CDTF">2020-06-10T05:36:31Z</dcterms:created>
  <dcterms:modified xsi:type="dcterms:W3CDTF">2020-06-19T19:05:32Z</dcterms:modified>
</cp:coreProperties>
</file>